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87" firstSheet="1" activeTab="1"/>
  </bookViews>
  <sheets>
    <sheet name="Sheet2" sheetId="1" state="hidden" r:id="rId1"/>
    <sheet name="总成绩" sheetId="2" r:id="rId2"/>
  </sheets>
  <definedNames>
    <definedName name="_xlnm.Print_Titles" localSheetId="1">'总成绩'!$1:$3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<sst xmlns="http://schemas.openxmlformats.org/spreadsheetml/2006/main" count="572" uniqueCount="222">
  <si>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</si>
  <si>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</si>
  <si>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</si>
  <si>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</si>
  <si>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</si>
  <si>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</si>
  <si>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</si>
  <si>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</si>
  <si>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</si>
  <si>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</si>
  <si>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</si>
  <si>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</si>
  <si>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</si>
  <si>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</si>
  <si>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</si>
  <si>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</si>
  <si>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</si>
  <si>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</si>
  <si>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</si>
  <si>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</si>
  <si>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</si>
  <si>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</si>
  <si>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</si>
  <si>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</si>
  <si>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</si>
  <si>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</si>
  <si>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依安县乡镇卫生院招聘人员考试总成绩及拟被考核人员公示名单</t>
  </si>
  <si>
    <t>2018.09.29</t>
  </si>
  <si>
    <t>序号</t>
  </si>
  <si>
    <t>姓名</t>
  </si>
  <si>
    <t>性别</t>
  </si>
  <si>
    <t>出生年月</t>
  </si>
  <si>
    <t xml:space="preserve">学历 </t>
  </si>
  <si>
    <t>毕业学校</t>
  </si>
  <si>
    <t>执业资格</t>
  </si>
  <si>
    <t>生源地</t>
  </si>
  <si>
    <t>加分项目</t>
  </si>
  <si>
    <t>申报岗位</t>
  </si>
  <si>
    <t>笔试
成绩</t>
  </si>
  <si>
    <t>加分
分数</t>
  </si>
  <si>
    <t>笔试总
成绩</t>
  </si>
  <si>
    <t>面试
成绩</t>
  </si>
  <si>
    <t>总成绩</t>
  </si>
  <si>
    <t>是否参加考核</t>
  </si>
  <si>
    <t>备注</t>
  </si>
  <si>
    <t>赵嫄嫄</t>
  </si>
  <si>
    <t>女</t>
  </si>
  <si>
    <t>19940619</t>
  </si>
  <si>
    <t>本科</t>
  </si>
  <si>
    <t>辽宁何氏医学院</t>
  </si>
  <si>
    <t>护士执业证书</t>
  </si>
  <si>
    <t>依安县</t>
  </si>
  <si>
    <t>护士</t>
  </si>
  <si>
    <t>是</t>
  </si>
  <si>
    <t>吴迪</t>
  </si>
  <si>
    <t>19940420</t>
  </si>
  <si>
    <t>中专</t>
  </si>
  <si>
    <t>黑龙江医药卫生职业学校</t>
  </si>
  <si>
    <t>克东县</t>
  </si>
  <si>
    <t>张东婷</t>
  </si>
  <si>
    <t>19940320</t>
  </si>
  <si>
    <t>呼伦贝尔市卫生学校</t>
  </si>
  <si>
    <t>呼伦贝尔市</t>
  </si>
  <si>
    <t>王静</t>
  </si>
  <si>
    <t>19880910</t>
  </si>
  <si>
    <t>专科</t>
  </si>
  <si>
    <t>黑龙江农垦职业学院</t>
  </si>
  <si>
    <t>大庆市</t>
  </si>
  <si>
    <t>城乡公益性岗位大学生</t>
  </si>
  <si>
    <t>林美琪</t>
  </si>
  <si>
    <t>19940127</t>
  </si>
  <si>
    <t>哈尔滨市卫生学校</t>
  </si>
  <si>
    <t>富裕县</t>
  </si>
  <si>
    <t>杨丽静</t>
  </si>
  <si>
    <t>19881020</t>
  </si>
  <si>
    <t>大庆医学高等专科学校</t>
  </si>
  <si>
    <t>李冬敏</t>
  </si>
  <si>
    <t>19920816</t>
  </si>
  <si>
    <t>窦宇鑫</t>
  </si>
  <si>
    <t>齐齐哈尔市卫生学校</t>
  </si>
  <si>
    <t>高思琪</t>
  </si>
  <si>
    <t>19911020</t>
  </si>
  <si>
    <t>黑龙江中医药大学</t>
  </si>
  <si>
    <t>刘利敏</t>
  </si>
  <si>
    <t>19900105</t>
  </si>
  <si>
    <t>黑龙江省绥化市卫生学校</t>
  </si>
  <si>
    <t>肇州县</t>
  </si>
  <si>
    <t>张丽丽</t>
  </si>
  <si>
    <t>19881128</t>
  </si>
  <si>
    <t>大兴安岭职业学院</t>
  </si>
  <si>
    <t>张心</t>
  </si>
  <si>
    <t>19971011</t>
  </si>
  <si>
    <t>包亚鑫</t>
  </si>
  <si>
    <t>19950809</t>
  </si>
  <si>
    <t>江西科技学院</t>
  </si>
  <si>
    <t>杜尔伯特蒙古族自治县</t>
  </si>
  <si>
    <t>吕萌</t>
  </si>
  <si>
    <t>19970802</t>
  </si>
  <si>
    <t>哈尔滨市职工医学院</t>
  </si>
  <si>
    <t>五大连池</t>
  </si>
  <si>
    <t>刘飞</t>
  </si>
  <si>
    <t>19910912</t>
  </si>
  <si>
    <t>黑龙江护理高等专科学校</t>
  </si>
  <si>
    <t>肇源县</t>
  </si>
  <si>
    <t>刘青阳</t>
  </si>
  <si>
    <t>19901207</t>
  </si>
  <si>
    <t>内蒙古民族大学</t>
  </si>
  <si>
    <t>内蒙古呼伦贝尔</t>
  </si>
  <si>
    <t>李春澍</t>
  </si>
  <si>
    <t>19950814</t>
  </si>
  <si>
    <t>黑龙江省林业卫生学校</t>
  </si>
  <si>
    <t>王宁</t>
  </si>
  <si>
    <t>19981022</t>
  </si>
  <si>
    <t>黑龙江省卫生学校</t>
  </si>
  <si>
    <t>葛淑梅</t>
  </si>
  <si>
    <t>19900301</t>
  </si>
  <si>
    <t>万冰</t>
  </si>
  <si>
    <t>19890212</t>
  </si>
  <si>
    <t>哈尔滨城市职工医学院</t>
  </si>
  <si>
    <t>梁志爽</t>
  </si>
  <si>
    <t>19931022</t>
  </si>
  <si>
    <t>拜泉县</t>
  </si>
  <si>
    <t>王冬梅</t>
  </si>
  <si>
    <t>19930521</t>
  </si>
  <si>
    <t>否</t>
  </si>
  <si>
    <t>付佳楠</t>
  </si>
  <si>
    <t>19950708</t>
  </si>
  <si>
    <t>石蕊</t>
  </si>
  <si>
    <t>19970226</t>
  </si>
  <si>
    <t>大庆</t>
  </si>
  <si>
    <t>班兴巍</t>
  </si>
  <si>
    <t>19890202</t>
  </si>
  <si>
    <t>沧州渤海中等专业学校</t>
  </si>
  <si>
    <t>马丽丽</t>
  </si>
  <si>
    <t>19890817</t>
  </si>
  <si>
    <t>张雪</t>
  </si>
  <si>
    <t>19990303</t>
  </si>
  <si>
    <t>龙江县</t>
  </si>
  <si>
    <t>东美玲</t>
  </si>
  <si>
    <t>19941230</t>
  </si>
  <si>
    <t>祁爽</t>
  </si>
  <si>
    <t>19940716</t>
  </si>
  <si>
    <t>张雪微</t>
  </si>
  <si>
    <t>19941110</t>
  </si>
  <si>
    <t>石家庄天使护士学校</t>
  </si>
  <si>
    <t>孙佳琪</t>
  </si>
  <si>
    <t>19951027</t>
  </si>
  <si>
    <t>王云雪</t>
  </si>
  <si>
    <t>19931113</t>
  </si>
  <si>
    <t>李晶晶</t>
  </si>
  <si>
    <t>19910727</t>
  </si>
  <si>
    <t>牡丹江市卫生学校</t>
  </si>
  <si>
    <t>张扬</t>
  </si>
  <si>
    <t>19980926</t>
  </si>
  <si>
    <t>任思琦</t>
  </si>
  <si>
    <t>19891109</t>
  </si>
  <si>
    <t>王宏宇</t>
  </si>
  <si>
    <t>19911226</t>
  </si>
  <si>
    <t>历美芳</t>
  </si>
  <si>
    <t>19970701</t>
  </si>
  <si>
    <t>杨海霞</t>
  </si>
  <si>
    <t>19930608</t>
  </si>
  <si>
    <t>温欣茹</t>
  </si>
  <si>
    <t>19900511</t>
  </si>
  <si>
    <t>泰来县</t>
  </si>
  <si>
    <t>刘婷婷</t>
  </si>
  <si>
    <t>19901216</t>
  </si>
  <si>
    <t>闫旭芳</t>
  </si>
  <si>
    <t>19930916</t>
  </si>
  <si>
    <t>张宇婷</t>
  </si>
  <si>
    <t>19990102</t>
  </si>
  <si>
    <t>杜媛媛</t>
  </si>
  <si>
    <t>19900214</t>
  </si>
  <si>
    <t>四平市医护卫生学校</t>
  </si>
  <si>
    <t>陈晓波</t>
  </si>
  <si>
    <t>19900603</t>
  </si>
  <si>
    <t>通辽职业学院</t>
  </si>
  <si>
    <t>孟玲楠</t>
  </si>
  <si>
    <t>19950910</t>
  </si>
  <si>
    <t>沈刚</t>
  </si>
  <si>
    <t>男</t>
  </si>
  <si>
    <t>19940516</t>
  </si>
  <si>
    <t>呼和浩特卫生学校</t>
  </si>
  <si>
    <t>医师执业证书</t>
  </si>
  <si>
    <t>临床医生</t>
  </si>
  <si>
    <t>李金辉</t>
  </si>
  <si>
    <t>19810514</t>
  </si>
  <si>
    <t>黑龙江省中医药学校</t>
  </si>
  <si>
    <t>王宇</t>
  </si>
  <si>
    <t>19870419</t>
  </si>
  <si>
    <t>齐齐哈尔医学院</t>
  </si>
  <si>
    <t>徐海珊</t>
  </si>
  <si>
    <t>19891125</t>
  </si>
  <si>
    <t>陈旭</t>
  </si>
  <si>
    <t>19930413</t>
  </si>
  <si>
    <t>安达县</t>
  </si>
  <si>
    <t>田爽</t>
  </si>
  <si>
    <t>19930211</t>
  </si>
  <si>
    <t>冯桂红</t>
  </si>
  <si>
    <t>19820420</t>
  </si>
  <si>
    <t>陈丽霞</t>
  </si>
  <si>
    <t>19801201</t>
  </si>
  <si>
    <t>黑龙江中医药学校佳木斯学院</t>
  </si>
  <si>
    <t>祝红娟</t>
  </si>
  <si>
    <t>19811228</t>
  </si>
  <si>
    <t>黑龙江省黑河地区卫生学校</t>
  </si>
  <si>
    <t>才伟明</t>
  </si>
  <si>
    <t>19891122</t>
  </si>
  <si>
    <t>沈阳医学院何氏视觉科学学院</t>
  </si>
  <si>
    <t>李佳欣</t>
  </si>
  <si>
    <t>19950917</t>
  </si>
  <si>
    <t>哈尔滨医科大学</t>
  </si>
  <si>
    <t>医学检验</t>
  </si>
  <si>
    <t>李营月</t>
  </si>
  <si>
    <t>19950627</t>
  </si>
  <si>
    <t>内蒙古科技大学（包头医学院）</t>
  </si>
  <si>
    <t>张明星</t>
  </si>
  <si>
    <t>19940827</t>
  </si>
  <si>
    <t>金晶晶</t>
  </si>
  <si>
    <t>19960114</t>
  </si>
  <si>
    <t>乌兰察布医学高等专科学校</t>
  </si>
  <si>
    <t>内蒙古莫旗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</si>
</sst>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13" t="s">
        <v>0</v>
      </c>
      <c r="B3" s="14"/>
      <c r="C3" s="15"/>
    </row>
    <row r="4" spans="1:3" ht="14.25">
      <c r="A4" s="13" t="s">
        <v>1</v>
      </c>
      <c r="B4" s="13" t="s">
        <v>2</v>
      </c>
      <c r="C4" s="15" t="s">
        <v>3</v>
      </c>
    </row>
    <row r="5" spans="1:3" ht="14.25">
      <c r="A5" s="13" t="s">
        <v>4</v>
      </c>
      <c r="B5" s="13" t="s">
        <v>5</v>
      </c>
      <c r="C5" s="16">
        <v>108</v>
      </c>
    </row>
    <row r="6" spans="1:3" ht="14.25">
      <c r="A6" s="17"/>
      <c r="B6" s="18" t="s">
        <v>6</v>
      </c>
      <c r="C6" s="19">
        <v>27</v>
      </c>
    </row>
    <row r="7" spans="1:3" ht="14.25">
      <c r="A7" s="17"/>
      <c r="B7" s="18" t="s">
        <v>7</v>
      </c>
      <c r="C7" s="19">
        <v>64</v>
      </c>
    </row>
    <row r="8" spans="1:3" ht="14.25">
      <c r="A8" s="17"/>
      <c r="B8" s="18" t="s">
        <v>8</v>
      </c>
      <c r="C8" s="19">
        <v>31</v>
      </c>
    </row>
    <row r="9" spans="1:3" ht="14.25">
      <c r="A9" s="17"/>
      <c r="B9" s="18" t="s">
        <v>9</v>
      </c>
      <c r="C9" s="19">
        <v>32</v>
      </c>
    </row>
    <row r="10" spans="1:3" ht="14.25">
      <c r="A10" s="17"/>
      <c r="B10" s="18" t="s">
        <v>10</v>
      </c>
      <c r="C10" s="19">
        <v>133</v>
      </c>
    </row>
    <row r="11" spans="1:3" ht="14.25">
      <c r="A11" s="13" t="s">
        <v>11</v>
      </c>
      <c r="B11" s="14"/>
      <c r="C11" s="16">
        <v>395</v>
      </c>
    </row>
    <row r="12" spans="1:3" ht="14.25">
      <c r="A12" s="13" t="s">
        <v>12</v>
      </c>
      <c r="B12" s="13" t="s">
        <v>13</v>
      </c>
      <c r="C12" s="16">
        <v>149</v>
      </c>
    </row>
    <row r="13" spans="1:3" ht="14.25">
      <c r="A13" s="13" t="s">
        <v>14</v>
      </c>
      <c r="B13" s="14"/>
      <c r="C13" s="16">
        <v>149</v>
      </c>
    </row>
    <row r="14" spans="1:3" ht="14.25">
      <c r="A14" s="13" t="s">
        <v>15</v>
      </c>
      <c r="B14" s="13" t="s">
        <v>16</v>
      </c>
      <c r="C14" s="16">
        <v>9</v>
      </c>
    </row>
    <row r="15" spans="1:3" ht="14.25">
      <c r="A15" s="17"/>
      <c r="B15" s="18" t="s">
        <v>17</v>
      </c>
      <c r="C15" s="19">
        <v>24</v>
      </c>
    </row>
    <row r="16" spans="1:3" ht="14.25">
      <c r="A16" s="17"/>
      <c r="B16" s="18" t="s">
        <v>18</v>
      </c>
      <c r="C16" s="19">
        <v>11</v>
      </c>
    </row>
    <row r="17" spans="1:3" ht="14.25">
      <c r="A17" s="17"/>
      <c r="B17" s="18" t="s">
        <v>19</v>
      </c>
      <c r="C17" s="19">
        <v>4</v>
      </c>
    </row>
    <row r="18" spans="1:3" ht="14.25">
      <c r="A18" s="17"/>
      <c r="B18" s="18" t="s">
        <v>20</v>
      </c>
      <c r="C18" s="19">
        <v>10</v>
      </c>
    </row>
    <row r="19" spans="1:3" ht="14.25">
      <c r="A19" s="13" t="s">
        <v>21</v>
      </c>
      <c r="B19" s="14"/>
      <c r="C19" s="16">
        <v>58</v>
      </c>
    </row>
    <row r="20" spans="1:3" ht="14.25">
      <c r="A20" s="13" t="s">
        <v>22</v>
      </c>
      <c r="B20" s="13" t="s">
        <v>16</v>
      </c>
      <c r="C20" s="16">
        <v>13</v>
      </c>
    </row>
    <row r="21" spans="1:3" ht="14.25">
      <c r="A21" s="17"/>
      <c r="B21" s="18" t="s">
        <v>23</v>
      </c>
      <c r="C21" s="19">
        <v>6</v>
      </c>
    </row>
    <row r="22" spans="1:3" ht="14.25">
      <c r="A22" s="17"/>
      <c r="B22" s="18" t="s">
        <v>18</v>
      </c>
      <c r="C22" s="19">
        <v>6</v>
      </c>
    </row>
    <row r="23" spans="1:3" ht="14.25">
      <c r="A23" s="17"/>
      <c r="B23" s="18" t="s">
        <v>19</v>
      </c>
      <c r="C23" s="19">
        <v>5</v>
      </c>
    </row>
    <row r="24" spans="1:3" ht="14.25">
      <c r="A24" s="13" t="s">
        <v>24</v>
      </c>
      <c r="B24" s="14"/>
      <c r="C24" s="16">
        <v>30</v>
      </c>
    </row>
    <row r="25" spans="1:3" ht="14.25">
      <c r="A25" s="20" t="s">
        <v>25</v>
      </c>
      <c r="B25" s="21"/>
      <c r="C25" s="22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SheetLayoutView="40" workbookViewId="0" topLeftCell="A1">
      <selection activeCell="A1" sqref="A1:P1"/>
    </sheetView>
  </sheetViews>
  <sheetFormatPr defaultColWidth="9.00390625" defaultRowHeight="19.5" customHeight="1"/>
  <cols>
    <col min="1" max="1" width="4.875" style="2" customWidth="1"/>
    <col min="2" max="2" width="8.25390625" style="2" customWidth="1"/>
    <col min="3" max="3" width="5.50390625" style="2" customWidth="1"/>
    <col min="4" max="4" width="10.125" style="3" customWidth="1"/>
    <col min="5" max="5" width="7.125" style="2" customWidth="1"/>
    <col min="6" max="6" width="18.875" style="2" customWidth="1"/>
    <col min="7" max="7" width="11.875" style="2" customWidth="1"/>
    <col min="8" max="8" width="13.75390625" style="2" customWidth="1"/>
    <col min="9" max="9" width="8.75390625" style="2" customWidth="1"/>
    <col min="10" max="10" width="9.25390625" style="2" customWidth="1"/>
    <col min="11" max="11" width="6.25390625" style="2" customWidth="1"/>
    <col min="12" max="12" width="5.125" style="2" customWidth="1"/>
    <col min="13" max="15" width="6.125" style="2" customWidth="1"/>
    <col min="16" max="16" width="8.875" style="2" customWidth="1"/>
    <col min="17" max="242" width="9.00390625" style="1" customWidth="1"/>
    <col min="243" max="254" width="9.00390625" style="2" customWidth="1"/>
  </cols>
  <sheetData>
    <row r="1" spans="1:254" s="1" customFormat="1" ht="33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1" t="s">
        <v>27</v>
      </c>
      <c r="M2" s="11"/>
      <c r="N2" s="11"/>
      <c r="O2" s="11"/>
      <c r="P2" s="11"/>
      <c r="Q2" s="11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34.5" customHeight="1">
      <c r="A3" s="5" t="s">
        <v>28</v>
      </c>
      <c r="B3" s="5" t="s">
        <v>29</v>
      </c>
      <c r="C3" s="5" t="s">
        <v>30</v>
      </c>
      <c r="D3" s="6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12" t="s">
        <v>43</v>
      </c>
      <c r="Q3" s="9" t="s">
        <v>44</v>
      </c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17" s="1" customFormat="1" ht="30" customHeight="1">
      <c r="A4" s="7">
        <v>1</v>
      </c>
      <c r="B4" s="7" t="s">
        <v>45</v>
      </c>
      <c r="C4" s="7" t="s">
        <v>46</v>
      </c>
      <c r="D4" s="8" t="s">
        <v>47</v>
      </c>
      <c r="E4" s="7" t="s">
        <v>48</v>
      </c>
      <c r="F4" s="7" t="s">
        <v>49</v>
      </c>
      <c r="G4" s="7" t="s">
        <v>50</v>
      </c>
      <c r="H4" s="7" t="s">
        <v>51</v>
      </c>
      <c r="I4" s="7"/>
      <c r="J4" s="10" t="s">
        <v>52</v>
      </c>
      <c r="K4" s="7">
        <v>80.5</v>
      </c>
      <c r="L4" s="7"/>
      <c r="M4" s="7">
        <f aca="true" t="shared" si="0" ref="M4:M48">SUM(K4:L4)</f>
        <v>80.5</v>
      </c>
      <c r="N4" s="10">
        <v>86.8</v>
      </c>
      <c r="O4" s="10">
        <f aca="true" t="shared" si="1" ref="O4:O48">M4*0.6+N4*0.4</f>
        <v>83.02</v>
      </c>
      <c r="P4" s="10" t="s">
        <v>53</v>
      </c>
      <c r="Q4" s="9"/>
    </row>
    <row r="5" spans="1:17" s="1" customFormat="1" ht="30" customHeight="1">
      <c r="A5" s="9">
        <v>2</v>
      </c>
      <c r="B5" s="7" t="s">
        <v>54</v>
      </c>
      <c r="C5" s="7" t="s">
        <v>46</v>
      </c>
      <c r="D5" s="8" t="s">
        <v>55</v>
      </c>
      <c r="E5" s="7" t="s">
        <v>56</v>
      </c>
      <c r="F5" s="7" t="s">
        <v>57</v>
      </c>
      <c r="G5" s="7" t="s">
        <v>50</v>
      </c>
      <c r="H5" s="7" t="s">
        <v>58</v>
      </c>
      <c r="I5" s="7"/>
      <c r="J5" s="7" t="s">
        <v>52</v>
      </c>
      <c r="K5" s="7">
        <v>83</v>
      </c>
      <c r="L5" s="7"/>
      <c r="M5" s="7">
        <f t="shared" si="0"/>
        <v>83</v>
      </c>
      <c r="N5" s="10">
        <v>81.2</v>
      </c>
      <c r="O5" s="10">
        <f t="shared" si="1"/>
        <v>82.28</v>
      </c>
      <c r="P5" s="10" t="s">
        <v>53</v>
      </c>
      <c r="Q5" s="9"/>
    </row>
    <row r="6" spans="1:17" s="1" customFormat="1" ht="30" customHeight="1">
      <c r="A6" s="9">
        <v>3</v>
      </c>
      <c r="B6" s="7" t="s">
        <v>59</v>
      </c>
      <c r="C6" s="7" t="s">
        <v>46</v>
      </c>
      <c r="D6" s="8" t="s">
        <v>60</v>
      </c>
      <c r="E6" s="7" t="s">
        <v>56</v>
      </c>
      <c r="F6" s="7" t="s">
        <v>61</v>
      </c>
      <c r="G6" s="7" t="s">
        <v>50</v>
      </c>
      <c r="H6" s="7" t="s">
        <v>62</v>
      </c>
      <c r="I6" s="7"/>
      <c r="J6" s="7" t="s">
        <v>52</v>
      </c>
      <c r="K6" s="7">
        <v>82</v>
      </c>
      <c r="L6" s="7"/>
      <c r="M6" s="7">
        <f t="shared" si="0"/>
        <v>82</v>
      </c>
      <c r="N6" s="10">
        <v>81.4</v>
      </c>
      <c r="O6" s="10">
        <f t="shared" si="1"/>
        <v>81.75999999999999</v>
      </c>
      <c r="P6" s="10" t="s">
        <v>53</v>
      </c>
      <c r="Q6" s="9"/>
    </row>
    <row r="7" spans="1:17" s="1" customFormat="1" ht="30" customHeight="1">
      <c r="A7" s="9">
        <v>4</v>
      </c>
      <c r="B7" s="10" t="s">
        <v>63</v>
      </c>
      <c r="C7" s="10" t="s">
        <v>46</v>
      </c>
      <c r="D7" s="6" t="s">
        <v>64</v>
      </c>
      <c r="E7" s="7" t="s">
        <v>65</v>
      </c>
      <c r="F7" s="10" t="s">
        <v>66</v>
      </c>
      <c r="G7" s="7" t="s">
        <v>50</v>
      </c>
      <c r="H7" s="10" t="s">
        <v>67</v>
      </c>
      <c r="I7" s="10" t="s">
        <v>68</v>
      </c>
      <c r="J7" s="7" t="s">
        <v>52</v>
      </c>
      <c r="K7" s="10">
        <v>71</v>
      </c>
      <c r="L7" s="10">
        <v>15</v>
      </c>
      <c r="M7" s="7">
        <f t="shared" si="0"/>
        <v>86</v>
      </c>
      <c r="N7" s="10">
        <v>73.6</v>
      </c>
      <c r="O7" s="10">
        <f t="shared" si="1"/>
        <v>81.03999999999999</v>
      </c>
      <c r="P7" s="10" t="s">
        <v>53</v>
      </c>
      <c r="Q7" s="9"/>
    </row>
    <row r="8" spans="1:17" s="1" customFormat="1" ht="30" customHeight="1">
      <c r="A8" s="9">
        <v>5</v>
      </c>
      <c r="B8" s="7" t="s">
        <v>69</v>
      </c>
      <c r="C8" s="7" t="s">
        <v>46</v>
      </c>
      <c r="D8" s="8" t="s">
        <v>70</v>
      </c>
      <c r="E8" s="7" t="s">
        <v>56</v>
      </c>
      <c r="F8" s="7" t="s">
        <v>71</v>
      </c>
      <c r="G8" s="7" t="s">
        <v>50</v>
      </c>
      <c r="H8" s="7" t="s">
        <v>72</v>
      </c>
      <c r="I8" s="7"/>
      <c r="J8" s="10" t="s">
        <v>52</v>
      </c>
      <c r="K8" s="7">
        <v>84</v>
      </c>
      <c r="L8" s="7"/>
      <c r="M8" s="7">
        <f t="shared" si="0"/>
        <v>84</v>
      </c>
      <c r="N8" s="10">
        <v>75.8</v>
      </c>
      <c r="O8" s="10">
        <f t="shared" si="1"/>
        <v>80.72</v>
      </c>
      <c r="P8" s="10" t="s">
        <v>53</v>
      </c>
      <c r="Q8" s="9"/>
    </row>
    <row r="9" spans="1:17" s="1" customFormat="1" ht="30" customHeight="1">
      <c r="A9" s="9">
        <v>6</v>
      </c>
      <c r="B9" s="10" t="s">
        <v>73</v>
      </c>
      <c r="C9" s="10" t="s">
        <v>46</v>
      </c>
      <c r="D9" s="6" t="s">
        <v>74</v>
      </c>
      <c r="E9" s="10" t="s">
        <v>65</v>
      </c>
      <c r="F9" s="10" t="s">
        <v>75</v>
      </c>
      <c r="G9" s="7" t="s">
        <v>50</v>
      </c>
      <c r="H9" s="10" t="s">
        <v>51</v>
      </c>
      <c r="I9" s="10"/>
      <c r="J9" s="10" t="s">
        <v>52</v>
      </c>
      <c r="K9" s="10">
        <v>80</v>
      </c>
      <c r="L9" s="10"/>
      <c r="M9" s="7">
        <f t="shared" si="0"/>
        <v>80</v>
      </c>
      <c r="N9" s="10">
        <v>80.2</v>
      </c>
      <c r="O9" s="10">
        <f t="shared" si="1"/>
        <v>80.08000000000001</v>
      </c>
      <c r="P9" s="10" t="s">
        <v>53</v>
      </c>
      <c r="Q9" s="9"/>
    </row>
    <row r="10" spans="1:17" s="1" customFormat="1" ht="30" customHeight="1">
      <c r="A10" s="9">
        <v>7</v>
      </c>
      <c r="B10" s="7" t="s">
        <v>76</v>
      </c>
      <c r="C10" s="7" t="s">
        <v>46</v>
      </c>
      <c r="D10" s="8" t="s">
        <v>77</v>
      </c>
      <c r="E10" s="7" t="s">
        <v>65</v>
      </c>
      <c r="F10" s="7" t="s">
        <v>75</v>
      </c>
      <c r="G10" s="7" t="s">
        <v>50</v>
      </c>
      <c r="H10" s="7" t="s">
        <v>62</v>
      </c>
      <c r="I10" s="7"/>
      <c r="J10" s="7" t="s">
        <v>52</v>
      </c>
      <c r="K10" s="7">
        <v>77</v>
      </c>
      <c r="L10" s="7"/>
      <c r="M10" s="7">
        <f t="shared" si="0"/>
        <v>77</v>
      </c>
      <c r="N10" s="10">
        <v>83.8</v>
      </c>
      <c r="O10" s="10">
        <f t="shared" si="1"/>
        <v>79.72</v>
      </c>
      <c r="P10" s="10" t="s">
        <v>53</v>
      </c>
      <c r="Q10" s="9"/>
    </row>
    <row r="11" spans="1:17" s="1" customFormat="1" ht="30" customHeight="1">
      <c r="A11" s="9">
        <v>8</v>
      </c>
      <c r="B11" s="7" t="s">
        <v>78</v>
      </c>
      <c r="C11" s="7" t="s">
        <v>46</v>
      </c>
      <c r="D11" s="7">
        <v>19980223</v>
      </c>
      <c r="E11" s="7" t="s">
        <v>56</v>
      </c>
      <c r="F11" s="7" t="s">
        <v>79</v>
      </c>
      <c r="G11" s="7" t="s">
        <v>50</v>
      </c>
      <c r="H11" s="7" t="s">
        <v>51</v>
      </c>
      <c r="I11" s="7"/>
      <c r="J11" s="7" t="s">
        <v>52</v>
      </c>
      <c r="K11" s="7">
        <v>82</v>
      </c>
      <c r="L11" s="7"/>
      <c r="M11" s="7">
        <f t="shared" si="0"/>
        <v>82</v>
      </c>
      <c r="N11" s="10">
        <v>75.6</v>
      </c>
      <c r="O11" s="10">
        <f t="shared" si="1"/>
        <v>79.44</v>
      </c>
      <c r="P11" s="10" t="s">
        <v>53</v>
      </c>
      <c r="Q11" s="9"/>
    </row>
    <row r="12" spans="1:17" s="1" customFormat="1" ht="30" customHeight="1">
      <c r="A12" s="9">
        <v>9</v>
      </c>
      <c r="B12" s="7" t="s">
        <v>80</v>
      </c>
      <c r="C12" s="7" t="s">
        <v>46</v>
      </c>
      <c r="D12" s="8" t="s">
        <v>81</v>
      </c>
      <c r="E12" s="7" t="s">
        <v>65</v>
      </c>
      <c r="F12" s="7" t="s">
        <v>82</v>
      </c>
      <c r="G12" s="7" t="s">
        <v>50</v>
      </c>
      <c r="H12" s="7" t="s">
        <v>67</v>
      </c>
      <c r="I12" s="7"/>
      <c r="J12" s="7" t="s">
        <v>52</v>
      </c>
      <c r="K12" s="7">
        <v>83.5</v>
      </c>
      <c r="L12" s="7"/>
      <c r="M12" s="7">
        <f t="shared" si="0"/>
        <v>83.5</v>
      </c>
      <c r="N12" s="10">
        <v>73.2</v>
      </c>
      <c r="O12" s="10">
        <f t="shared" si="1"/>
        <v>79.38</v>
      </c>
      <c r="P12" s="10" t="s">
        <v>53</v>
      </c>
      <c r="Q12" s="9"/>
    </row>
    <row r="13" spans="1:17" s="1" customFormat="1" ht="30" customHeight="1">
      <c r="A13" s="9">
        <v>10</v>
      </c>
      <c r="B13" s="7" t="s">
        <v>83</v>
      </c>
      <c r="C13" s="7" t="s">
        <v>46</v>
      </c>
      <c r="D13" s="8" t="s">
        <v>84</v>
      </c>
      <c r="E13" s="7" t="s">
        <v>56</v>
      </c>
      <c r="F13" s="7" t="s">
        <v>85</v>
      </c>
      <c r="G13" s="7" t="s">
        <v>50</v>
      </c>
      <c r="H13" s="7" t="s">
        <v>86</v>
      </c>
      <c r="I13" s="7"/>
      <c r="J13" s="7" t="s">
        <v>52</v>
      </c>
      <c r="K13" s="7">
        <v>82.5</v>
      </c>
      <c r="L13" s="7"/>
      <c r="M13" s="7">
        <f t="shared" si="0"/>
        <v>82.5</v>
      </c>
      <c r="N13" s="10">
        <v>74.6</v>
      </c>
      <c r="O13" s="10">
        <f t="shared" si="1"/>
        <v>79.34</v>
      </c>
      <c r="P13" s="10" t="s">
        <v>53</v>
      </c>
      <c r="Q13" s="9"/>
    </row>
    <row r="14" spans="1:17" s="1" customFormat="1" ht="30" customHeight="1">
      <c r="A14" s="9">
        <v>11</v>
      </c>
      <c r="B14" s="7" t="s">
        <v>87</v>
      </c>
      <c r="C14" s="7" t="s">
        <v>46</v>
      </c>
      <c r="D14" s="8" t="s">
        <v>88</v>
      </c>
      <c r="E14" s="7" t="s">
        <v>65</v>
      </c>
      <c r="F14" s="7" t="s">
        <v>89</v>
      </c>
      <c r="G14" s="7" t="s">
        <v>50</v>
      </c>
      <c r="H14" s="7" t="s">
        <v>67</v>
      </c>
      <c r="I14" s="7"/>
      <c r="J14" s="7" t="s">
        <v>52</v>
      </c>
      <c r="K14" s="7">
        <v>78.5</v>
      </c>
      <c r="L14" s="7"/>
      <c r="M14" s="7">
        <f t="shared" si="0"/>
        <v>78.5</v>
      </c>
      <c r="N14" s="10">
        <v>78</v>
      </c>
      <c r="O14" s="10">
        <f t="shared" si="1"/>
        <v>78.30000000000001</v>
      </c>
      <c r="P14" s="10" t="s">
        <v>53</v>
      </c>
      <c r="Q14" s="9"/>
    </row>
    <row r="15" spans="1:17" s="1" customFormat="1" ht="30" customHeight="1">
      <c r="A15" s="9">
        <v>12</v>
      </c>
      <c r="B15" s="7" t="s">
        <v>90</v>
      </c>
      <c r="C15" s="7" t="s">
        <v>46</v>
      </c>
      <c r="D15" s="8" t="s">
        <v>91</v>
      </c>
      <c r="E15" s="7" t="s">
        <v>56</v>
      </c>
      <c r="F15" s="7" t="s">
        <v>79</v>
      </c>
      <c r="G15" s="7" t="s">
        <v>50</v>
      </c>
      <c r="H15" s="7" t="s">
        <v>51</v>
      </c>
      <c r="I15" s="7"/>
      <c r="J15" s="7" t="s">
        <v>52</v>
      </c>
      <c r="K15" s="7">
        <v>80</v>
      </c>
      <c r="L15" s="7"/>
      <c r="M15" s="7">
        <f t="shared" si="0"/>
        <v>80</v>
      </c>
      <c r="N15" s="10">
        <v>75.6</v>
      </c>
      <c r="O15" s="10">
        <f t="shared" si="1"/>
        <v>78.24</v>
      </c>
      <c r="P15" s="10" t="s">
        <v>53</v>
      </c>
      <c r="Q15" s="9"/>
    </row>
    <row r="16" spans="1:17" s="1" customFormat="1" ht="30" customHeight="1">
      <c r="A16" s="9">
        <v>13</v>
      </c>
      <c r="B16" s="10" t="s">
        <v>92</v>
      </c>
      <c r="C16" s="7" t="s">
        <v>46</v>
      </c>
      <c r="D16" s="6" t="s">
        <v>93</v>
      </c>
      <c r="E16" s="7" t="s">
        <v>65</v>
      </c>
      <c r="F16" s="10" t="s">
        <v>94</v>
      </c>
      <c r="G16" s="7" t="s">
        <v>50</v>
      </c>
      <c r="H16" s="10" t="s">
        <v>95</v>
      </c>
      <c r="I16" s="10"/>
      <c r="J16" s="7" t="s">
        <v>52</v>
      </c>
      <c r="K16" s="10">
        <v>80</v>
      </c>
      <c r="L16" s="10"/>
      <c r="M16" s="7">
        <f t="shared" si="0"/>
        <v>80</v>
      </c>
      <c r="N16" s="10">
        <v>74.8</v>
      </c>
      <c r="O16" s="10">
        <f t="shared" si="1"/>
        <v>77.92</v>
      </c>
      <c r="P16" s="10" t="s">
        <v>53</v>
      </c>
      <c r="Q16" s="9"/>
    </row>
    <row r="17" spans="1:17" ht="30" customHeight="1">
      <c r="A17" s="9">
        <v>14</v>
      </c>
      <c r="B17" s="7" t="s">
        <v>96</v>
      </c>
      <c r="C17" s="7" t="s">
        <v>46</v>
      </c>
      <c r="D17" s="8" t="s">
        <v>97</v>
      </c>
      <c r="E17" s="7" t="s">
        <v>65</v>
      </c>
      <c r="F17" s="7" t="s">
        <v>98</v>
      </c>
      <c r="G17" s="7" t="s">
        <v>50</v>
      </c>
      <c r="H17" s="7" t="s">
        <v>99</v>
      </c>
      <c r="I17" s="7"/>
      <c r="J17" s="7" t="s">
        <v>52</v>
      </c>
      <c r="K17" s="7">
        <v>81.5</v>
      </c>
      <c r="L17" s="7"/>
      <c r="M17" s="7">
        <f t="shared" si="0"/>
        <v>81.5</v>
      </c>
      <c r="N17" s="10">
        <v>71.6</v>
      </c>
      <c r="O17" s="10">
        <f t="shared" si="1"/>
        <v>77.53999999999999</v>
      </c>
      <c r="P17" s="10" t="s">
        <v>53</v>
      </c>
      <c r="Q17" s="9"/>
    </row>
    <row r="18" spans="1:17" ht="30" customHeight="1">
      <c r="A18" s="9">
        <v>15</v>
      </c>
      <c r="B18" s="7" t="s">
        <v>100</v>
      </c>
      <c r="C18" s="7" t="s">
        <v>46</v>
      </c>
      <c r="D18" s="8" t="s">
        <v>101</v>
      </c>
      <c r="E18" s="7" t="s">
        <v>65</v>
      </c>
      <c r="F18" s="7" t="s">
        <v>102</v>
      </c>
      <c r="G18" s="7" t="s">
        <v>50</v>
      </c>
      <c r="H18" s="7" t="s">
        <v>103</v>
      </c>
      <c r="I18" s="7"/>
      <c r="J18" s="7" t="s">
        <v>52</v>
      </c>
      <c r="K18" s="7">
        <v>76.5</v>
      </c>
      <c r="L18" s="7"/>
      <c r="M18" s="7">
        <f t="shared" si="0"/>
        <v>76.5</v>
      </c>
      <c r="N18" s="10">
        <v>78.6</v>
      </c>
      <c r="O18" s="10">
        <f t="shared" si="1"/>
        <v>77.34</v>
      </c>
      <c r="P18" s="10" t="s">
        <v>53</v>
      </c>
      <c r="Q18" s="9"/>
    </row>
    <row r="19" spans="1:17" ht="30" customHeight="1">
      <c r="A19" s="9">
        <v>16</v>
      </c>
      <c r="B19" s="7" t="s">
        <v>104</v>
      </c>
      <c r="C19" s="7" t="s">
        <v>46</v>
      </c>
      <c r="D19" s="8" t="s">
        <v>105</v>
      </c>
      <c r="E19" s="7" t="s">
        <v>65</v>
      </c>
      <c r="F19" s="7" t="s">
        <v>106</v>
      </c>
      <c r="G19" s="7" t="s">
        <v>50</v>
      </c>
      <c r="H19" s="7" t="s">
        <v>107</v>
      </c>
      <c r="I19" s="7"/>
      <c r="J19" s="7" t="s">
        <v>52</v>
      </c>
      <c r="K19" s="7">
        <v>75</v>
      </c>
      <c r="L19" s="7"/>
      <c r="M19" s="7">
        <f t="shared" si="0"/>
        <v>75</v>
      </c>
      <c r="N19" s="10">
        <v>80.6</v>
      </c>
      <c r="O19" s="10">
        <f t="shared" si="1"/>
        <v>77.24000000000001</v>
      </c>
      <c r="P19" s="10" t="s">
        <v>53</v>
      </c>
      <c r="Q19" s="9"/>
    </row>
    <row r="20" spans="1:17" ht="30" customHeight="1">
      <c r="A20" s="9">
        <v>17</v>
      </c>
      <c r="B20" s="7" t="s">
        <v>108</v>
      </c>
      <c r="C20" s="7" t="s">
        <v>46</v>
      </c>
      <c r="D20" s="8" t="s">
        <v>109</v>
      </c>
      <c r="E20" s="7" t="s">
        <v>56</v>
      </c>
      <c r="F20" s="7" t="s">
        <v>110</v>
      </c>
      <c r="G20" s="7" t="s">
        <v>50</v>
      </c>
      <c r="H20" s="7" t="s">
        <v>51</v>
      </c>
      <c r="I20" s="7"/>
      <c r="J20" s="7" t="s">
        <v>52</v>
      </c>
      <c r="K20" s="7">
        <v>82</v>
      </c>
      <c r="L20" s="7"/>
      <c r="M20" s="7">
        <f t="shared" si="0"/>
        <v>82</v>
      </c>
      <c r="N20" s="10">
        <v>70</v>
      </c>
      <c r="O20" s="10">
        <f t="shared" si="1"/>
        <v>77.19999999999999</v>
      </c>
      <c r="P20" s="10" t="s">
        <v>53</v>
      </c>
      <c r="Q20" s="9"/>
    </row>
    <row r="21" spans="1:17" ht="30" customHeight="1">
      <c r="A21" s="9">
        <v>18</v>
      </c>
      <c r="B21" s="7" t="s">
        <v>111</v>
      </c>
      <c r="C21" s="7" t="s">
        <v>46</v>
      </c>
      <c r="D21" s="8" t="s">
        <v>112</v>
      </c>
      <c r="E21" s="7" t="s">
        <v>56</v>
      </c>
      <c r="F21" s="7" t="s">
        <v>113</v>
      </c>
      <c r="G21" s="7" t="s">
        <v>50</v>
      </c>
      <c r="H21" s="7" t="s">
        <v>58</v>
      </c>
      <c r="I21" s="7"/>
      <c r="J21" s="7" t="s">
        <v>52</v>
      </c>
      <c r="K21" s="7">
        <v>73.5</v>
      </c>
      <c r="L21" s="7"/>
      <c r="M21" s="7">
        <f t="shared" si="0"/>
        <v>73.5</v>
      </c>
      <c r="N21" s="10">
        <v>82</v>
      </c>
      <c r="O21" s="10">
        <f t="shared" si="1"/>
        <v>76.9</v>
      </c>
      <c r="P21" s="10" t="s">
        <v>53</v>
      </c>
      <c r="Q21" s="9"/>
    </row>
    <row r="22" spans="1:17" ht="30" customHeight="1">
      <c r="A22" s="9">
        <v>19</v>
      </c>
      <c r="B22" s="7" t="s">
        <v>114</v>
      </c>
      <c r="C22" s="7" t="s">
        <v>46</v>
      </c>
      <c r="D22" s="8" t="s">
        <v>115</v>
      </c>
      <c r="E22" s="7" t="s">
        <v>56</v>
      </c>
      <c r="F22" s="7" t="s">
        <v>79</v>
      </c>
      <c r="G22" s="7" t="s">
        <v>50</v>
      </c>
      <c r="H22" s="7" t="s">
        <v>51</v>
      </c>
      <c r="I22" s="7"/>
      <c r="J22" s="7" t="s">
        <v>52</v>
      </c>
      <c r="K22" s="7">
        <v>78.5</v>
      </c>
      <c r="L22" s="7"/>
      <c r="M22" s="7">
        <f t="shared" si="0"/>
        <v>78.5</v>
      </c>
      <c r="N22" s="10">
        <v>74.2</v>
      </c>
      <c r="O22" s="10">
        <f t="shared" si="1"/>
        <v>76.78</v>
      </c>
      <c r="P22" s="10" t="s">
        <v>53</v>
      </c>
      <c r="Q22" s="9"/>
    </row>
    <row r="23" spans="1:17" ht="30" customHeight="1">
      <c r="A23" s="9">
        <v>20</v>
      </c>
      <c r="B23" s="7" t="s">
        <v>116</v>
      </c>
      <c r="C23" s="7" t="s">
        <v>46</v>
      </c>
      <c r="D23" s="8" t="s">
        <v>117</v>
      </c>
      <c r="E23" s="7" t="s">
        <v>65</v>
      </c>
      <c r="F23" s="7" t="s">
        <v>118</v>
      </c>
      <c r="G23" s="7" t="s">
        <v>50</v>
      </c>
      <c r="H23" s="7" t="s">
        <v>51</v>
      </c>
      <c r="I23" s="7"/>
      <c r="J23" s="7" t="s">
        <v>52</v>
      </c>
      <c r="K23" s="7">
        <v>77</v>
      </c>
      <c r="L23" s="7"/>
      <c r="M23" s="7">
        <f t="shared" si="0"/>
        <v>77</v>
      </c>
      <c r="N23" s="10">
        <v>76.4</v>
      </c>
      <c r="O23" s="10">
        <f t="shared" si="1"/>
        <v>76.75999999999999</v>
      </c>
      <c r="P23" s="10" t="s">
        <v>53</v>
      </c>
      <c r="Q23" s="9"/>
    </row>
    <row r="24" spans="1:17" ht="30" customHeight="1">
      <c r="A24" s="9">
        <v>21</v>
      </c>
      <c r="B24" s="7" t="s">
        <v>119</v>
      </c>
      <c r="C24" s="7" t="s">
        <v>46</v>
      </c>
      <c r="D24" s="8" t="s">
        <v>120</v>
      </c>
      <c r="E24" s="7" t="s">
        <v>56</v>
      </c>
      <c r="F24" s="7" t="s">
        <v>79</v>
      </c>
      <c r="G24" s="7" t="s">
        <v>50</v>
      </c>
      <c r="H24" s="7" t="s">
        <v>121</v>
      </c>
      <c r="I24" s="7"/>
      <c r="J24" s="7" t="s">
        <v>52</v>
      </c>
      <c r="K24" s="7">
        <v>77</v>
      </c>
      <c r="L24" s="7"/>
      <c r="M24" s="7">
        <f t="shared" si="0"/>
        <v>77</v>
      </c>
      <c r="N24" s="10">
        <v>76.2</v>
      </c>
      <c r="O24" s="10">
        <f t="shared" si="1"/>
        <v>76.68</v>
      </c>
      <c r="P24" s="10" t="s">
        <v>53</v>
      </c>
      <c r="Q24" s="9"/>
    </row>
    <row r="25" spans="1:17" ht="30" customHeight="1">
      <c r="A25" s="9">
        <v>22</v>
      </c>
      <c r="B25" s="7" t="s">
        <v>122</v>
      </c>
      <c r="C25" s="7" t="s">
        <v>46</v>
      </c>
      <c r="D25" s="8" t="s">
        <v>123</v>
      </c>
      <c r="E25" s="7" t="s">
        <v>56</v>
      </c>
      <c r="F25" s="7" t="s">
        <v>113</v>
      </c>
      <c r="G25" s="7" t="s">
        <v>50</v>
      </c>
      <c r="H25" s="7" t="s">
        <v>67</v>
      </c>
      <c r="I25" s="7"/>
      <c r="J25" s="7" t="s">
        <v>52</v>
      </c>
      <c r="K25" s="7">
        <v>79.5</v>
      </c>
      <c r="L25" s="7"/>
      <c r="M25" s="7">
        <f t="shared" si="0"/>
        <v>79.5</v>
      </c>
      <c r="N25" s="10">
        <v>71.6</v>
      </c>
      <c r="O25" s="10">
        <f t="shared" si="1"/>
        <v>76.34</v>
      </c>
      <c r="P25" s="10" t="s">
        <v>124</v>
      </c>
      <c r="Q25" s="9"/>
    </row>
    <row r="26" spans="1:17" ht="30" customHeight="1">
      <c r="A26" s="9">
        <v>23</v>
      </c>
      <c r="B26" s="10" t="s">
        <v>125</v>
      </c>
      <c r="C26" s="10" t="s">
        <v>46</v>
      </c>
      <c r="D26" s="6" t="s">
        <v>126</v>
      </c>
      <c r="E26" s="10" t="s">
        <v>56</v>
      </c>
      <c r="F26" s="10" t="s">
        <v>79</v>
      </c>
      <c r="G26" s="7" t="s">
        <v>50</v>
      </c>
      <c r="H26" s="10" t="s">
        <v>51</v>
      </c>
      <c r="I26" s="10"/>
      <c r="J26" s="7" t="s">
        <v>52</v>
      </c>
      <c r="K26" s="10">
        <v>76</v>
      </c>
      <c r="L26" s="10"/>
      <c r="M26" s="7">
        <f t="shared" si="0"/>
        <v>76</v>
      </c>
      <c r="N26" s="10">
        <v>76.6</v>
      </c>
      <c r="O26" s="10">
        <f t="shared" si="1"/>
        <v>76.24000000000001</v>
      </c>
      <c r="P26" s="10" t="s">
        <v>124</v>
      </c>
      <c r="Q26" s="9"/>
    </row>
    <row r="27" spans="1:17" ht="30" customHeight="1">
      <c r="A27" s="9">
        <v>24</v>
      </c>
      <c r="B27" s="7" t="s">
        <v>127</v>
      </c>
      <c r="C27" s="7" t="s">
        <v>46</v>
      </c>
      <c r="D27" s="8" t="s">
        <v>128</v>
      </c>
      <c r="E27" s="7" t="s">
        <v>56</v>
      </c>
      <c r="F27" s="7" t="s">
        <v>71</v>
      </c>
      <c r="G27" s="7" t="s">
        <v>50</v>
      </c>
      <c r="H27" s="7" t="s">
        <v>129</v>
      </c>
      <c r="I27" s="7"/>
      <c r="J27" s="7" t="s">
        <v>52</v>
      </c>
      <c r="K27" s="7">
        <v>76.5</v>
      </c>
      <c r="L27" s="7"/>
      <c r="M27" s="7">
        <f t="shared" si="0"/>
        <v>76.5</v>
      </c>
      <c r="N27" s="10">
        <v>75.8</v>
      </c>
      <c r="O27" s="10">
        <f t="shared" si="1"/>
        <v>76.22</v>
      </c>
      <c r="P27" s="10" t="s">
        <v>124</v>
      </c>
      <c r="Q27" s="9"/>
    </row>
    <row r="28" spans="1:17" ht="30" customHeight="1">
      <c r="A28" s="9">
        <v>25</v>
      </c>
      <c r="B28" s="7" t="s">
        <v>130</v>
      </c>
      <c r="C28" s="7" t="s">
        <v>46</v>
      </c>
      <c r="D28" s="8" t="s">
        <v>131</v>
      </c>
      <c r="E28" s="7" t="s">
        <v>56</v>
      </c>
      <c r="F28" s="7" t="s">
        <v>132</v>
      </c>
      <c r="G28" s="7" t="s">
        <v>50</v>
      </c>
      <c r="H28" s="7" t="s">
        <v>86</v>
      </c>
      <c r="I28" s="7"/>
      <c r="J28" s="7" t="s">
        <v>52</v>
      </c>
      <c r="K28" s="7">
        <v>80</v>
      </c>
      <c r="L28" s="7"/>
      <c r="M28" s="7">
        <f t="shared" si="0"/>
        <v>80</v>
      </c>
      <c r="N28" s="10">
        <v>70</v>
      </c>
      <c r="O28" s="10">
        <f t="shared" si="1"/>
        <v>76</v>
      </c>
      <c r="P28" s="10" t="s">
        <v>124</v>
      </c>
      <c r="Q28" s="9"/>
    </row>
    <row r="29" spans="1:17" ht="30" customHeight="1">
      <c r="A29" s="9">
        <v>26</v>
      </c>
      <c r="B29" s="10" t="s">
        <v>133</v>
      </c>
      <c r="C29" s="7" t="s">
        <v>46</v>
      </c>
      <c r="D29" s="6" t="s">
        <v>134</v>
      </c>
      <c r="E29" s="7" t="s">
        <v>65</v>
      </c>
      <c r="F29" s="10" t="s">
        <v>89</v>
      </c>
      <c r="G29" s="7" t="s">
        <v>50</v>
      </c>
      <c r="H29" s="10" t="s">
        <v>67</v>
      </c>
      <c r="I29" s="10"/>
      <c r="J29" s="7" t="s">
        <v>52</v>
      </c>
      <c r="K29" s="10">
        <v>78.5</v>
      </c>
      <c r="L29" s="10"/>
      <c r="M29" s="7">
        <f t="shared" si="0"/>
        <v>78.5</v>
      </c>
      <c r="N29" s="10">
        <v>72.2</v>
      </c>
      <c r="O29" s="10">
        <f t="shared" si="1"/>
        <v>75.98</v>
      </c>
      <c r="P29" s="10" t="s">
        <v>124</v>
      </c>
      <c r="Q29" s="9"/>
    </row>
    <row r="30" spans="1:17" ht="30" customHeight="1">
      <c r="A30" s="9">
        <v>27</v>
      </c>
      <c r="B30" s="7" t="s">
        <v>135</v>
      </c>
      <c r="C30" s="7" t="s">
        <v>46</v>
      </c>
      <c r="D30" s="8" t="s">
        <v>136</v>
      </c>
      <c r="E30" s="7" t="s">
        <v>56</v>
      </c>
      <c r="F30" s="7" t="s">
        <v>79</v>
      </c>
      <c r="G30" s="7" t="s">
        <v>50</v>
      </c>
      <c r="H30" s="7" t="s">
        <v>137</v>
      </c>
      <c r="I30" s="7"/>
      <c r="J30" s="7" t="s">
        <v>52</v>
      </c>
      <c r="K30" s="7">
        <v>78</v>
      </c>
      <c r="L30" s="7"/>
      <c r="M30" s="7">
        <f t="shared" si="0"/>
        <v>78</v>
      </c>
      <c r="N30" s="10">
        <v>72.4</v>
      </c>
      <c r="O30" s="10">
        <f t="shared" si="1"/>
        <v>75.76</v>
      </c>
      <c r="P30" s="10" t="s">
        <v>124</v>
      </c>
      <c r="Q30" s="9"/>
    </row>
    <row r="31" spans="1:17" ht="30" customHeight="1">
      <c r="A31" s="9">
        <v>28</v>
      </c>
      <c r="B31" s="7" t="s">
        <v>138</v>
      </c>
      <c r="C31" s="7" t="s">
        <v>46</v>
      </c>
      <c r="D31" s="8" t="s">
        <v>139</v>
      </c>
      <c r="E31" s="7" t="s">
        <v>56</v>
      </c>
      <c r="F31" s="7" t="s">
        <v>79</v>
      </c>
      <c r="G31" s="7" t="s">
        <v>50</v>
      </c>
      <c r="H31" s="7" t="s">
        <v>137</v>
      </c>
      <c r="I31" s="7"/>
      <c r="J31" s="7" t="s">
        <v>52</v>
      </c>
      <c r="K31" s="7">
        <v>79</v>
      </c>
      <c r="L31" s="7"/>
      <c r="M31" s="7">
        <f t="shared" si="0"/>
        <v>79</v>
      </c>
      <c r="N31" s="10">
        <v>70.8</v>
      </c>
      <c r="O31" s="10">
        <f t="shared" si="1"/>
        <v>75.72</v>
      </c>
      <c r="P31" s="10" t="s">
        <v>124</v>
      </c>
      <c r="Q31" s="9"/>
    </row>
    <row r="32" spans="1:17" ht="30" customHeight="1">
      <c r="A32" s="9">
        <v>29</v>
      </c>
      <c r="B32" s="7" t="s">
        <v>140</v>
      </c>
      <c r="C32" s="7" t="s">
        <v>46</v>
      </c>
      <c r="D32" s="8" t="s">
        <v>141</v>
      </c>
      <c r="E32" s="7" t="s">
        <v>56</v>
      </c>
      <c r="F32" s="7" t="s">
        <v>79</v>
      </c>
      <c r="G32" s="7" t="s">
        <v>50</v>
      </c>
      <c r="H32" s="7" t="s">
        <v>51</v>
      </c>
      <c r="I32" s="7"/>
      <c r="J32" s="7" t="s">
        <v>52</v>
      </c>
      <c r="K32" s="7">
        <v>77</v>
      </c>
      <c r="L32" s="7"/>
      <c r="M32" s="7">
        <f t="shared" si="0"/>
        <v>77</v>
      </c>
      <c r="N32" s="10">
        <v>72.4</v>
      </c>
      <c r="O32" s="10">
        <f t="shared" si="1"/>
        <v>75.16</v>
      </c>
      <c r="P32" s="10" t="s">
        <v>124</v>
      </c>
      <c r="Q32" s="9"/>
    </row>
    <row r="33" spans="1:17" ht="30" customHeight="1">
      <c r="A33" s="9">
        <v>30</v>
      </c>
      <c r="B33" s="7" t="s">
        <v>142</v>
      </c>
      <c r="C33" s="7" t="s">
        <v>46</v>
      </c>
      <c r="D33" s="8" t="s">
        <v>143</v>
      </c>
      <c r="E33" s="7" t="s">
        <v>56</v>
      </c>
      <c r="F33" s="7" t="s">
        <v>144</v>
      </c>
      <c r="G33" s="7" t="s">
        <v>50</v>
      </c>
      <c r="H33" s="7" t="s">
        <v>51</v>
      </c>
      <c r="I33" s="7"/>
      <c r="J33" s="7" t="s">
        <v>52</v>
      </c>
      <c r="K33" s="7">
        <v>77.5</v>
      </c>
      <c r="L33" s="7"/>
      <c r="M33" s="7">
        <f t="shared" si="0"/>
        <v>77.5</v>
      </c>
      <c r="N33" s="10">
        <v>71.4</v>
      </c>
      <c r="O33" s="10">
        <f t="shared" si="1"/>
        <v>75.06</v>
      </c>
      <c r="P33" s="10" t="s">
        <v>124</v>
      </c>
      <c r="Q33" s="9"/>
    </row>
    <row r="34" spans="1:17" ht="30" customHeight="1">
      <c r="A34" s="9">
        <v>31</v>
      </c>
      <c r="B34" s="7" t="s">
        <v>145</v>
      </c>
      <c r="C34" s="7" t="s">
        <v>46</v>
      </c>
      <c r="D34" s="8" t="s">
        <v>146</v>
      </c>
      <c r="E34" s="7" t="s">
        <v>65</v>
      </c>
      <c r="F34" s="7" t="s">
        <v>102</v>
      </c>
      <c r="G34" s="7" t="s">
        <v>50</v>
      </c>
      <c r="H34" s="7" t="s">
        <v>103</v>
      </c>
      <c r="I34" s="7"/>
      <c r="J34" s="7" t="s">
        <v>52</v>
      </c>
      <c r="K34" s="7">
        <v>76</v>
      </c>
      <c r="L34" s="7"/>
      <c r="M34" s="7">
        <f t="shared" si="0"/>
        <v>76</v>
      </c>
      <c r="N34" s="10">
        <v>72.4</v>
      </c>
      <c r="O34" s="10">
        <f t="shared" si="1"/>
        <v>74.56</v>
      </c>
      <c r="P34" s="10" t="s">
        <v>124</v>
      </c>
      <c r="Q34" s="9"/>
    </row>
    <row r="35" spans="1:17" ht="30" customHeight="1">
      <c r="A35" s="9">
        <v>32</v>
      </c>
      <c r="B35" s="10" t="s">
        <v>147</v>
      </c>
      <c r="C35" s="7" t="s">
        <v>46</v>
      </c>
      <c r="D35" s="6" t="s">
        <v>148</v>
      </c>
      <c r="E35" s="7" t="s">
        <v>56</v>
      </c>
      <c r="F35" s="10" t="s">
        <v>57</v>
      </c>
      <c r="G35" s="7" t="s">
        <v>50</v>
      </c>
      <c r="H35" s="10" t="s">
        <v>67</v>
      </c>
      <c r="I35" s="10"/>
      <c r="J35" s="7" t="s">
        <v>52</v>
      </c>
      <c r="K35" s="10">
        <v>76</v>
      </c>
      <c r="L35" s="10"/>
      <c r="M35" s="7">
        <f t="shared" si="0"/>
        <v>76</v>
      </c>
      <c r="N35" s="10">
        <v>72.2</v>
      </c>
      <c r="O35" s="10">
        <f t="shared" si="1"/>
        <v>74.48</v>
      </c>
      <c r="P35" s="10" t="s">
        <v>124</v>
      </c>
      <c r="Q35" s="9"/>
    </row>
    <row r="36" spans="1:17" ht="30" customHeight="1">
      <c r="A36" s="9">
        <v>33</v>
      </c>
      <c r="B36" s="7" t="s">
        <v>149</v>
      </c>
      <c r="C36" s="7" t="s">
        <v>46</v>
      </c>
      <c r="D36" s="8" t="s">
        <v>150</v>
      </c>
      <c r="E36" s="7" t="s">
        <v>56</v>
      </c>
      <c r="F36" s="7" t="s">
        <v>151</v>
      </c>
      <c r="G36" s="7" t="s">
        <v>50</v>
      </c>
      <c r="H36" s="7" t="s">
        <v>51</v>
      </c>
      <c r="I36" s="7"/>
      <c r="J36" s="7" t="s">
        <v>52</v>
      </c>
      <c r="K36" s="7">
        <v>73.5</v>
      </c>
      <c r="L36" s="7"/>
      <c r="M36" s="7">
        <f t="shared" si="0"/>
        <v>73.5</v>
      </c>
      <c r="N36" s="10">
        <v>74.4</v>
      </c>
      <c r="O36" s="10">
        <f t="shared" si="1"/>
        <v>73.86000000000001</v>
      </c>
      <c r="P36" s="10" t="s">
        <v>124</v>
      </c>
      <c r="Q36" s="9"/>
    </row>
    <row r="37" spans="1:17" ht="30" customHeight="1">
      <c r="A37" s="9">
        <v>34</v>
      </c>
      <c r="B37" s="10" t="s">
        <v>152</v>
      </c>
      <c r="C37" s="7" t="s">
        <v>46</v>
      </c>
      <c r="D37" s="6" t="s">
        <v>153</v>
      </c>
      <c r="E37" s="7" t="s">
        <v>56</v>
      </c>
      <c r="F37" s="10" t="s">
        <v>79</v>
      </c>
      <c r="G37" s="7" t="s">
        <v>50</v>
      </c>
      <c r="H37" s="10" t="s">
        <v>51</v>
      </c>
      <c r="I37" s="10"/>
      <c r="J37" s="7" t="s">
        <v>52</v>
      </c>
      <c r="K37" s="10">
        <v>75.5</v>
      </c>
      <c r="L37" s="10"/>
      <c r="M37" s="7">
        <f t="shared" si="0"/>
        <v>75.5</v>
      </c>
      <c r="N37" s="10">
        <v>71.2</v>
      </c>
      <c r="O37" s="10">
        <f t="shared" si="1"/>
        <v>73.78</v>
      </c>
      <c r="P37" s="10" t="s">
        <v>124</v>
      </c>
      <c r="Q37" s="9"/>
    </row>
    <row r="38" spans="1:17" ht="30" customHeight="1">
      <c r="A38" s="9">
        <v>35</v>
      </c>
      <c r="B38" s="10" t="s">
        <v>154</v>
      </c>
      <c r="C38" s="7" t="s">
        <v>46</v>
      </c>
      <c r="D38" s="6" t="s">
        <v>155</v>
      </c>
      <c r="E38" s="7" t="s">
        <v>56</v>
      </c>
      <c r="F38" s="10" t="s">
        <v>75</v>
      </c>
      <c r="G38" s="7" t="s">
        <v>50</v>
      </c>
      <c r="H38" s="10" t="s">
        <v>67</v>
      </c>
      <c r="I38" s="10"/>
      <c r="J38" s="7" t="s">
        <v>52</v>
      </c>
      <c r="K38" s="10">
        <v>74</v>
      </c>
      <c r="L38" s="10"/>
      <c r="M38" s="7">
        <f t="shared" si="0"/>
        <v>74</v>
      </c>
      <c r="N38" s="10">
        <v>73.2</v>
      </c>
      <c r="O38" s="10">
        <f t="shared" si="1"/>
        <v>73.68</v>
      </c>
      <c r="P38" s="10" t="s">
        <v>124</v>
      </c>
      <c r="Q38" s="9"/>
    </row>
    <row r="39" spans="1:17" ht="30" customHeight="1">
      <c r="A39" s="9">
        <v>36</v>
      </c>
      <c r="B39" s="10" t="s">
        <v>156</v>
      </c>
      <c r="C39" s="10" t="s">
        <v>46</v>
      </c>
      <c r="D39" s="6" t="s">
        <v>157</v>
      </c>
      <c r="E39" s="10" t="s">
        <v>65</v>
      </c>
      <c r="F39" s="10" t="s">
        <v>89</v>
      </c>
      <c r="G39" s="7" t="s">
        <v>50</v>
      </c>
      <c r="H39" s="10" t="s">
        <v>51</v>
      </c>
      <c r="I39" s="10"/>
      <c r="J39" s="10" t="s">
        <v>52</v>
      </c>
      <c r="K39" s="10">
        <v>74</v>
      </c>
      <c r="L39" s="10"/>
      <c r="M39" s="7">
        <f t="shared" si="0"/>
        <v>74</v>
      </c>
      <c r="N39" s="10">
        <v>73</v>
      </c>
      <c r="O39" s="10">
        <f t="shared" si="1"/>
        <v>73.6</v>
      </c>
      <c r="P39" s="10" t="s">
        <v>124</v>
      </c>
      <c r="Q39" s="9"/>
    </row>
    <row r="40" spans="1:17" ht="30" customHeight="1">
      <c r="A40" s="9">
        <v>37</v>
      </c>
      <c r="B40" s="7" t="s">
        <v>158</v>
      </c>
      <c r="C40" s="7" t="s">
        <v>46</v>
      </c>
      <c r="D40" s="8" t="s">
        <v>159</v>
      </c>
      <c r="E40" s="7" t="s">
        <v>65</v>
      </c>
      <c r="F40" s="7" t="s">
        <v>102</v>
      </c>
      <c r="G40" s="7" t="s">
        <v>50</v>
      </c>
      <c r="H40" s="7" t="s">
        <v>129</v>
      </c>
      <c r="I40" s="7"/>
      <c r="J40" s="7" t="s">
        <v>52</v>
      </c>
      <c r="K40" s="7">
        <v>74.5</v>
      </c>
      <c r="L40" s="7"/>
      <c r="M40" s="7">
        <f t="shared" si="0"/>
        <v>74.5</v>
      </c>
      <c r="N40" s="10">
        <v>72.2</v>
      </c>
      <c r="O40" s="10">
        <f t="shared" si="1"/>
        <v>73.58</v>
      </c>
      <c r="P40" s="10" t="s">
        <v>124</v>
      </c>
      <c r="Q40" s="9"/>
    </row>
    <row r="41" spans="1:17" ht="30" customHeight="1">
      <c r="A41" s="9">
        <v>38</v>
      </c>
      <c r="B41" s="7" t="s">
        <v>160</v>
      </c>
      <c r="C41" s="7" t="s">
        <v>46</v>
      </c>
      <c r="D41" s="8" t="s">
        <v>161</v>
      </c>
      <c r="E41" s="7" t="s">
        <v>56</v>
      </c>
      <c r="F41" s="7" t="s">
        <v>57</v>
      </c>
      <c r="G41" s="7" t="s">
        <v>50</v>
      </c>
      <c r="H41" s="7" t="s">
        <v>67</v>
      </c>
      <c r="I41" s="7"/>
      <c r="J41" s="7" t="s">
        <v>52</v>
      </c>
      <c r="K41" s="7">
        <v>75</v>
      </c>
      <c r="L41" s="7"/>
      <c r="M41" s="7">
        <f t="shared" si="0"/>
        <v>75</v>
      </c>
      <c r="N41" s="10">
        <v>69.4</v>
      </c>
      <c r="O41" s="10">
        <f t="shared" si="1"/>
        <v>72.76</v>
      </c>
      <c r="P41" s="10" t="s">
        <v>124</v>
      </c>
      <c r="Q41" s="9"/>
    </row>
    <row r="42" spans="1:17" ht="30" customHeight="1">
      <c r="A42" s="9">
        <v>39</v>
      </c>
      <c r="B42" s="10" t="s">
        <v>162</v>
      </c>
      <c r="C42" s="10" t="s">
        <v>46</v>
      </c>
      <c r="D42" s="6" t="s">
        <v>163</v>
      </c>
      <c r="E42" s="10" t="s">
        <v>56</v>
      </c>
      <c r="F42" s="10" t="s">
        <v>79</v>
      </c>
      <c r="G42" s="7" t="s">
        <v>50</v>
      </c>
      <c r="H42" s="10" t="s">
        <v>164</v>
      </c>
      <c r="I42" s="10"/>
      <c r="J42" s="10" t="s">
        <v>52</v>
      </c>
      <c r="K42" s="10">
        <v>73.5</v>
      </c>
      <c r="L42" s="10"/>
      <c r="M42" s="7">
        <f t="shared" si="0"/>
        <v>73.5</v>
      </c>
      <c r="N42" s="10">
        <v>71.2</v>
      </c>
      <c r="O42" s="10">
        <f t="shared" si="1"/>
        <v>72.58000000000001</v>
      </c>
      <c r="P42" s="10" t="s">
        <v>124</v>
      </c>
      <c r="Q42" s="9"/>
    </row>
    <row r="43" spans="1:17" ht="30" customHeight="1">
      <c r="A43" s="9">
        <v>40</v>
      </c>
      <c r="B43" s="7" t="s">
        <v>165</v>
      </c>
      <c r="C43" s="7" t="s">
        <v>46</v>
      </c>
      <c r="D43" s="8" t="s">
        <v>166</v>
      </c>
      <c r="E43" s="7" t="s">
        <v>56</v>
      </c>
      <c r="F43" s="7" t="s">
        <v>79</v>
      </c>
      <c r="G43" s="7" t="s">
        <v>50</v>
      </c>
      <c r="H43" s="7" t="s">
        <v>51</v>
      </c>
      <c r="I43" s="7"/>
      <c r="J43" s="7" t="s">
        <v>52</v>
      </c>
      <c r="K43" s="7">
        <v>76.5</v>
      </c>
      <c r="L43" s="7"/>
      <c r="M43" s="7">
        <f t="shared" si="0"/>
        <v>76.5</v>
      </c>
      <c r="N43" s="10">
        <v>66.2</v>
      </c>
      <c r="O43" s="10">
        <f t="shared" si="1"/>
        <v>72.38</v>
      </c>
      <c r="P43" s="10" t="s">
        <v>124</v>
      </c>
      <c r="Q43" s="9"/>
    </row>
    <row r="44" spans="1:17" ht="30" customHeight="1">
      <c r="A44" s="9">
        <v>41</v>
      </c>
      <c r="B44" s="10" t="s">
        <v>167</v>
      </c>
      <c r="C44" s="10" t="s">
        <v>46</v>
      </c>
      <c r="D44" s="6" t="s">
        <v>168</v>
      </c>
      <c r="E44" s="7" t="s">
        <v>56</v>
      </c>
      <c r="F44" s="10" t="s">
        <v>144</v>
      </c>
      <c r="G44" s="7" t="s">
        <v>50</v>
      </c>
      <c r="H44" s="10" t="s">
        <v>51</v>
      </c>
      <c r="I44" s="10"/>
      <c r="J44" s="7" t="s">
        <v>52</v>
      </c>
      <c r="K44" s="10">
        <v>74</v>
      </c>
      <c r="L44" s="10"/>
      <c r="M44" s="7">
        <f t="shared" si="0"/>
        <v>74</v>
      </c>
      <c r="N44" s="10">
        <v>69.4</v>
      </c>
      <c r="O44" s="10">
        <f t="shared" si="1"/>
        <v>72.16</v>
      </c>
      <c r="P44" s="10" t="s">
        <v>124</v>
      </c>
      <c r="Q44" s="9"/>
    </row>
    <row r="45" spans="1:17" ht="30" customHeight="1">
      <c r="A45" s="9">
        <v>42</v>
      </c>
      <c r="B45" s="7" t="s">
        <v>169</v>
      </c>
      <c r="C45" s="7" t="s">
        <v>46</v>
      </c>
      <c r="D45" s="8" t="s">
        <v>170</v>
      </c>
      <c r="E45" s="7" t="s">
        <v>56</v>
      </c>
      <c r="F45" s="7" t="s">
        <v>79</v>
      </c>
      <c r="G45" s="7" t="s">
        <v>50</v>
      </c>
      <c r="H45" s="7" t="s">
        <v>51</v>
      </c>
      <c r="I45" s="7"/>
      <c r="J45" s="7" t="s">
        <v>52</v>
      </c>
      <c r="K45" s="7">
        <v>74</v>
      </c>
      <c r="L45" s="7"/>
      <c r="M45" s="7">
        <f t="shared" si="0"/>
        <v>74</v>
      </c>
      <c r="N45" s="10">
        <v>65.6</v>
      </c>
      <c r="O45" s="10">
        <f t="shared" si="1"/>
        <v>70.64</v>
      </c>
      <c r="P45" s="10" t="s">
        <v>124</v>
      </c>
      <c r="Q45" s="9"/>
    </row>
    <row r="46" spans="1:17" ht="30" customHeight="1">
      <c r="A46" s="9">
        <v>43</v>
      </c>
      <c r="B46" s="10" t="s">
        <v>171</v>
      </c>
      <c r="C46" s="10" t="s">
        <v>46</v>
      </c>
      <c r="D46" s="6" t="s">
        <v>172</v>
      </c>
      <c r="E46" s="10" t="s">
        <v>56</v>
      </c>
      <c r="F46" s="10" t="s">
        <v>173</v>
      </c>
      <c r="G46" s="7" t="s">
        <v>50</v>
      </c>
      <c r="H46" s="10" t="s">
        <v>51</v>
      </c>
      <c r="I46" s="10"/>
      <c r="J46" s="10" t="s">
        <v>52</v>
      </c>
      <c r="K46" s="10">
        <v>77.5</v>
      </c>
      <c r="L46" s="10"/>
      <c r="M46" s="7">
        <f t="shared" si="0"/>
        <v>77.5</v>
      </c>
      <c r="N46" s="10">
        <v>0</v>
      </c>
      <c r="O46" s="10">
        <f t="shared" si="1"/>
        <v>46.5</v>
      </c>
      <c r="P46" s="10" t="s">
        <v>124</v>
      </c>
      <c r="Q46" s="9"/>
    </row>
    <row r="47" spans="1:17" ht="30" customHeight="1">
      <c r="A47" s="9">
        <v>44</v>
      </c>
      <c r="B47" s="7" t="s">
        <v>174</v>
      </c>
      <c r="C47" s="7" t="s">
        <v>46</v>
      </c>
      <c r="D47" s="8" t="s">
        <v>175</v>
      </c>
      <c r="E47" s="7" t="s">
        <v>65</v>
      </c>
      <c r="F47" s="7" t="s">
        <v>176</v>
      </c>
      <c r="G47" s="7" t="s">
        <v>50</v>
      </c>
      <c r="H47" s="7" t="s">
        <v>62</v>
      </c>
      <c r="I47" s="7"/>
      <c r="J47" s="7" t="s">
        <v>52</v>
      </c>
      <c r="K47" s="7">
        <v>74</v>
      </c>
      <c r="L47" s="7"/>
      <c r="M47" s="7">
        <f t="shared" si="0"/>
        <v>74</v>
      </c>
      <c r="N47" s="10">
        <v>0</v>
      </c>
      <c r="O47" s="10">
        <f t="shared" si="1"/>
        <v>44.4</v>
      </c>
      <c r="P47" s="10" t="s">
        <v>124</v>
      </c>
      <c r="Q47" s="9"/>
    </row>
    <row r="48" spans="1:17" ht="30" customHeight="1">
      <c r="A48" s="9">
        <v>45</v>
      </c>
      <c r="B48" s="7" t="s">
        <v>177</v>
      </c>
      <c r="C48" s="7" t="s">
        <v>46</v>
      </c>
      <c r="D48" s="8" t="s">
        <v>178</v>
      </c>
      <c r="E48" s="7" t="s">
        <v>56</v>
      </c>
      <c r="F48" s="7" t="s">
        <v>61</v>
      </c>
      <c r="G48" s="7" t="s">
        <v>50</v>
      </c>
      <c r="H48" s="7" t="s">
        <v>62</v>
      </c>
      <c r="I48" s="7"/>
      <c r="J48" s="7" t="s">
        <v>52</v>
      </c>
      <c r="K48" s="7">
        <v>73.5</v>
      </c>
      <c r="L48" s="7"/>
      <c r="M48" s="7">
        <f t="shared" si="0"/>
        <v>73.5</v>
      </c>
      <c r="N48" s="10">
        <v>0</v>
      </c>
      <c r="O48" s="10">
        <f t="shared" si="1"/>
        <v>44.1</v>
      </c>
      <c r="P48" s="10" t="s">
        <v>124</v>
      </c>
      <c r="Q48" s="9"/>
    </row>
    <row r="49" spans="1:254" s="1" customFormat="1" ht="30" customHeight="1">
      <c r="A49" s="10">
        <v>1</v>
      </c>
      <c r="B49" s="7" t="s">
        <v>179</v>
      </c>
      <c r="C49" s="7" t="s">
        <v>180</v>
      </c>
      <c r="D49" s="8" t="s">
        <v>181</v>
      </c>
      <c r="E49" s="7" t="s">
        <v>56</v>
      </c>
      <c r="F49" s="7" t="s">
        <v>182</v>
      </c>
      <c r="G49" s="7" t="s">
        <v>183</v>
      </c>
      <c r="H49" s="7" t="s">
        <v>62</v>
      </c>
      <c r="I49" s="7"/>
      <c r="J49" s="7" t="s">
        <v>184</v>
      </c>
      <c r="K49" s="7">
        <v>83</v>
      </c>
      <c r="L49" s="7"/>
      <c r="M49" s="7">
        <f aca="true" t="shared" si="2" ref="M49:M62">SUM(K49:L49)</f>
        <v>83</v>
      </c>
      <c r="N49" s="7">
        <v>80.2</v>
      </c>
      <c r="O49" s="10">
        <f aca="true" t="shared" si="3" ref="O49:O62">M49*0.6+N49*0.4</f>
        <v>81.88</v>
      </c>
      <c r="P49" s="10" t="s">
        <v>53</v>
      </c>
      <c r="Q49" s="9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30" customHeight="1">
      <c r="A50" s="10">
        <v>2</v>
      </c>
      <c r="B50" s="7" t="s">
        <v>185</v>
      </c>
      <c r="C50" s="7" t="s">
        <v>180</v>
      </c>
      <c r="D50" s="8" t="s">
        <v>186</v>
      </c>
      <c r="E50" s="7" t="s">
        <v>56</v>
      </c>
      <c r="F50" s="7" t="s">
        <v>187</v>
      </c>
      <c r="G50" s="7" t="s">
        <v>183</v>
      </c>
      <c r="H50" s="7" t="s">
        <v>72</v>
      </c>
      <c r="I50" s="7"/>
      <c r="J50" s="7" t="s">
        <v>184</v>
      </c>
      <c r="K50" s="7">
        <v>82</v>
      </c>
      <c r="L50" s="7"/>
      <c r="M50" s="7">
        <f t="shared" si="2"/>
        <v>82</v>
      </c>
      <c r="N50" s="7">
        <v>76.2</v>
      </c>
      <c r="O50" s="10">
        <f t="shared" si="3"/>
        <v>79.68</v>
      </c>
      <c r="P50" s="10" t="s">
        <v>53</v>
      </c>
      <c r="Q50" s="9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30" customHeight="1">
      <c r="A51" s="10">
        <v>3</v>
      </c>
      <c r="B51" s="7" t="s">
        <v>188</v>
      </c>
      <c r="C51" s="7" t="s">
        <v>180</v>
      </c>
      <c r="D51" s="8" t="s">
        <v>189</v>
      </c>
      <c r="E51" s="7" t="s">
        <v>48</v>
      </c>
      <c r="F51" s="7" t="s">
        <v>190</v>
      </c>
      <c r="G51" s="7"/>
      <c r="H51" s="7" t="s">
        <v>51</v>
      </c>
      <c r="I51" s="7"/>
      <c r="J51" s="7" t="s">
        <v>184</v>
      </c>
      <c r="K51" s="7">
        <v>81</v>
      </c>
      <c r="L51" s="7"/>
      <c r="M51" s="7">
        <f t="shared" si="2"/>
        <v>81</v>
      </c>
      <c r="N51" s="7">
        <v>74.6</v>
      </c>
      <c r="O51" s="10">
        <f t="shared" si="3"/>
        <v>78.44</v>
      </c>
      <c r="P51" s="10" t="s">
        <v>53</v>
      </c>
      <c r="Q51" s="9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30" customHeight="1">
      <c r="A52" s="10">
        <v>4</v>
      </c>
      <c r="B52" s="7" t="s">
        <v>191</v>
      </c>
      <c r="C52" s="7" t="s">
        <v>46</v>
      </c>
      <c r="D52" s="8" t="s">
        <v>192</v>
      </c>
      <c r="E52" s="7" t="s">
        <v>65</v>
      </c>
      <c r="F52" s="7" t="s">
        <v>187</v>
      </c>
      <c r="G52" s="7" t="s">
        <v>183</v>
      </c>
      <c r="H52" s="7" t="s">
        <v>51</v>
      </c>
      <c r="I52" s="7"/>
      <c r="J52" s="7" t="s">
        <v>184</v>
      </c>
      <c r="K52" s="7">
        <v>74</v>
      </c>
      <c r="L52" s="7"/>
      <c r="M52" s="7">
        <f t="shared" si="2"/>
        <v>74</v>
      </c>
      <c r="N52" s="7">
        <v>84.4</v>
      </c>
      <c r="O52" s="10">
        <f t="shared" si="3"/>
        <v>78.16</v>
      </c>
      <c r="P52" s="10" t="s">
        <v>53</v>
      </c>
      <c r="Q52" s="9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30" customHeight="1">
      <c r="A53" s="10">
        <v>5</v>
      </c>
      <c r="B53" s="7" t="s">
        <v>193</v>
      </c>
      <c r="C53" s="7" t="s">
        <v>180</v>
      </c>
      <c r="D53" s="8" t="s">
        <v>194</v>
      </c>
      <c r="E53" s="7" t="s">
        <v>56</v>
      </c>
      <c r="F53" s="7" t="s">
        <v>187</v>
      </c>
      <c r="G53" s="7" t="s">
        <v>183</v>
      </c>
      <c r="H53" s="7" t="s">
        <v>195</v>
      </c>
      <c r="I53" s="7"/>
      <c r="J53" s="7" t="s">
        <v>184</v>
      </c>
      <c r="K53" s="7">
        <v>73</v>
      </c>
      <c r="L53" s="7"/>
      <c r="M53" s="7">
        <f t="shared" si="2"/>
        <v>73</v>
      </c>
      <c r="N53" s="7">
        <v>83.6</v>
      </c>
      <c r="O53" s="10">
        <f t="shared" si="3"/>
        <v>77.24</v>
      </c>
      <c r="P53" s="10" t="s">
        <v>53</v>
      </c>
      <c r="Q53" s="9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30" customHeight="1">
      <c r="A54" s="10">
        <v>6</v>
      </c>
      <c r="B54" s="7" t="s">
        <v>196</v>
      </c>
      <c r="C54" s="7" t="s">
        <v>180</v>
      </c>
      <c r="D54" s="8" t="s">
        <v>197</v>
      </c>
      <c r="E54" s="7" t="s">
        <v>65</v>
      </c>
      <c r="F54" s="7" t="s">
        <v>75</v>
      </c>
      <c r="G54" s="7"/>
      <c r="H54" s="7" t="s">
        <v>51</v>
      </c>
      <c r="I54" s="7"/>
      <c r="J54" s="7" t="s">
        <v>184</v>
      </c>
      <c r="K54" s="7">
        <v>64</v>
      </c>
      <c r="L54" s="7"/>
      <c r="M54" s="7">
        <f t="shared" si="2"/>
        <v>64</v>
      </c>
      <c r="N54" s="7">
        <v>83.6</v>
      </c>
      <c r="O54" s="10">
        <f t="shared" si="3"/>
        <v>71.84</v>
      </c>
      <c r="P54" s="10" t="s">
        <v>124</v>
      </c>
      <c r="Q54" s="9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30" customHeight="1">
      <c r="A55" s="10">
        <v>7</v>
      </c>
      <c r="B55" s="7" t="s">
        <v>198</v>
      </c>
      <c r="C55" s="7" t="s">
        <v>46</v>
      </c>
      <c r="D55" s="8" t="s">
        <v>199</v>
      </c>
      <c r="E55" s="7" t="s">
        <v>56</v>
      </c>
      <c r="F55" s="7" t="s">
        <v>79</v>
      </c>
      <c r="G55" s="7" t="s">
        <v>183</v>
      </c>
      <c r="H55" s="7" t="s">
        <v>51</v>
      </c>
      <c r="I55" s="7"/>
      <c r="J55" s="7" t="s">
        <v>184</v>
      </c>
      <c r="K55" s="7">
        <v>72</v>
      </c>
      <c r="L55" s="7"/>
      <c r="M55" s="7">
        <f t="shared" si="2"/>
        <v>72</v>
      </c>
      <c r="N55" s="7">
        <v>64.6</v>
      </c>
      <c r="O55" s="10">
        <f t="shared" si="3"/>
        <v>69.03999999999999</v>
      </c>
      <c r="P55" s="10" t="s">
        <v>124</v>
      </c>
      <c r="Q55" s="9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30" customHeight="1">
      <c r="A56" s="10">
        <v>8</v>
      </c>
      <c r="B56" s="7" t="s">
        <v>200</v>
      </c>
      <c r="C56" s="7" t="s">
        <v>46</v>
      </c>
      <c r="D56" s="8" t="s">
        <v>201</v>
      </c>
      <c r="E56" s="7" t="s">
        <v>56</v>
      </c>
      <c r="F56" s="7" t="s">
        <v>202</v>
      </c>
      <c r="G56" s="7" t="s">
        <v>183</v>
      </c>
      <c r="H56" s="7" t="s">
        <v>51</v>
      </c>
      <c r="I56" s="7"/>
      <c r="J56" s="7" t="s">
        <v>184</v>
      </c>
      <c r="K56" s="7">
        <v>63</v>
      </c>
      <c r="L56" s="7"/>
      <c r="M56" s="7">
        <f t="shared" si="2"/>
        <v>63</v>
      </c>
      <c r="N56" s="7">
        <v>77.4</v>
      </c>
      <c r="O56" s="10">
        <f t="shared" si="3"/>
        <v>68.76</v>
      </c>
      <c r="P56" s="10" t="s">
        <v>124</v>
      </c>
      <c r="Q56" s="9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30" customHeight="1">
      <c r="A57" s="10">
        <v>9</v>
      </c>
      <c r="B57" s="7" t="s">
        <v>203</v>
      </c>
      <c r="C57" s="7" t="s">
        <v>46</v>
      </c>
      <c r="D57" s="8" t="s">
        <v>204</v>
      </c>
      <c r="E57" s="7" t="s">
        <v>56</v>
      </c>
      <c r="F57" s="7" t="s">
        <v>205</v>
      </c>
      <c r="G57" s="7" t="s">
        <v>183</v>
      </c>
      <c r="H57" s="7" t="s">
        <v>51</v>
      </c>
      <c r="I57" s="7"/>
      <c r="J57" s="7" t="s">
        <v>184</v>
      </c>
      <c r="K57" s="7">
        <v>62</v>
      </c>
      <c r="L57" s="7"/>
      <c r="M57" s="7">
        <f t="shared" si="2"/>
        <v>62</v>
      </c>
      <c r="N57" s="7">
        <v>76.4</v>
      </c>
      <c r="O57" s="10">
        <f t="shared" si="3"/>
        <v>67.75999999999999</v>
      </c>
      <c r="P57" s="10" t="s">
        <v>124</v>
      </c>
      <c r="Q57" s="9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30" customHeight="1">
      <c r="A58" s="10">
        <v>10</v>
      </c>
      <c r="B58" s="7" t="s">
        <v>206</v>
      </c>
      <c r="C58" s="7" t="s">
        <v>180</v>
      </c>
      <c r="D58" s="8" t="s">
        <v>207</v>
      </c>
      <c r="E58" s="7" t="s">
        <v>48</v>
      </c>
      <c r="F58" s="7" t="s">
        <v>208</v>
      </c>
      <c r="G58" s="7"/>
      <c r="H58" s="7" t="s">
        <v>51</v>
      </c>
      <c r="I58" s="7"/>
      <c r="J58" s="7" t="s">
        <v>184</v>
      </c>
      <c r="K58" s="7">
        <v>73</v>
      </c>
      <c r="L58" s="7"/>
      <c r="M58" s="7">
        <f t="shared" si="2"/>
        <v>73</v>
      </c>
      <c r="N58" s="7">
        <v>0</v>
      </c>
      <c r="O58" s="10">
        <f t="shared" si="3"/>
        <v>43.8</v>
      </c>
      <c r="P58" s="10" t="s">
        <v>124</v>
      </c>
      <c r="Q58" s="9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30" customHeight="1">
      <c r="A59" s="10">
        <v>1</v>
      </c>
      <c r="B59" s="7" t="s">
        <v>209</v>
      </c>
      <c r="C59" s="7" t="s">
        <v>46</v>
      </c>
      <c r="D59" s="8" t="s">
        <v>210</v>
      </c>
      <c r="E59" s="7" t="s">
        <v>65</v>
      </c>
      <c r="F59" s="7" t="s">
        <v>211</v>
      </c>
      <c r="G59" s="7"/>
      <c r="H59" s="7" t="s">
        <v>58</v>
      </c>
      <c r="I59" s="7"/>
      <c r="J59" s="7" t="s">
        <v>212</v>
      </c>
      <c r="K59" s="7">
        <v>69.5</v>
      </c>
      <c r="L59" s="7"/>
      <c r="M59" s="7">
        <f t="shared" si="2"/>
        <v>69.5</v>
      </c>
      <c r="N59" s="7">
        <v>80.2</v>
      </c>
      <c r="O59" s="10">
        <f t="shared" si="3"/>
        <v>73.78</v>
      </c>
      <c r="P59" s="10" t="s">
        <v>53</v>
      </c>
      <c r="Q59" s="9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30" customHeight="1">
      <c r="A60" s="10">
        <v>2</v>
      </c>
      <c r="B60" s="7" t="s">
        <v>213</v>
      </c>
      <c r="C60" s="7" t="s">
        <v>46</v>
      </c>
      <c r="D60" s="8" t="s">
        <v>214</v>
      </c>
      <c r="E60" s="7" t="s">
        <v>48</v>
      </c>
      <c r="F60" s="7" t="s">
        <v>215</v>
      </c>
      <c r="G60" s="7"/>
      <c r="H60" s="7" t="s">
        <v>62</v>
      </c>
      <c r="I60" s="7"/>
      <c r="J60" s="7" t="s">
        <v>212</v>
      </c>
      <c r="K60" s="7">
        <v>65.5</v>
      </c>
      <c r="L60" s="7"/>
      <c r="M60" s="7">
        <f t="shared" si="2"/>
        <v>65.5</v>
      </c>
      <c r="N60" s="7">
        <v>81.4</v>
      </c>
      <c r="O60" s="10">
        <f t="shared" si="3"/>
        <v>71.86</v>
      </c>
      <c r="P60" s="10" t="s">
        <v>53</v>
      </c>
      <c r="Q60" s="9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30" customHeight="1">
      <c r="A61" s="10">
        <v>3</v>
      </c>
      <c r="B61" s="7" t="s">
        <v>216</v>
      </c>
      <c r="C61" s="7" t="s">
        <v>46</v>
      </c>
      <c r="D61" s="8" t="s">
        <v>217</v>
      </c>
      <c r="E61" s="7" t="s">
        <v>65</v>
      </c>
      <c r="F61" s="7" t="s">
        <v>66</v>
      </c>
      <c r="G61" s="7"/>
      <c r="H61" s="7" t="s">
        <v>67</v>
      </c>
      <c r="I61" s="7"/>
      <c r="J61" s="7" t="s">
        <v>212</v>
      </c>
      <c r="K61" s="7">
        <v>67</v>
      </c>
      <c r="L61" s="7"/>
      <c r="M61" s="7">
        <f t="shared" si="2"/>
        <v>67</v>
      </c>
      <c r="N61" s="7">
        <v>78.4</v>
      </c>
      <c r="O61" s="10">
        <f t="shared" si="3"/>
        <v>71.56</v>
      </c>
      <c r="P61" s="10" t="s">
        <v>124</v>
      </c>
      <c r="Q61" s="9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30" customHeight="1">
      <c r="A62" s="10">
        <v>4</v>
      </c>
      <c r="B62" s="7" t="s">
        <v>218</v>
      </c>
      <c r="C62" s="7" t="s">
        <v>46</v>
      </c>
      <c r="D62" s="8" t="s">
        <v>219</v>
      </c>
      <c r="E62" s="7" t="s">
        <v>65</v>
      </c>
      <c r="F62" s="7" t="s">
        <v>220</v>
      </c>
      <c r="G62" s="7"/>
      <c r="H62" s="7" t="s">
        <v>221</v>
      </c>
      <c r="I62" s="7"/>
      <c r="J62" s="7" t="s">
        <v>212</v>
      </c>
      <c r="K62" s="7">
        <v>65</v>
      </c>
      <c r="L62" s="7"/>
      <c r="M62" s="7">
        <f t="shared" si="2"/>
        <v>65</v>
      </c>
      <c r="N62" s="7">
        <v>65</v>
      </c>
      <c r="O62" s="10">
        <f t="shared" si="3"/>
        <v>65</v>
      </c>
      <c r="P62" s="10" t="s">
        <v>124</v>
      </c>
      <c r="Q62" s="9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</sheetData>
  <sheetProtection/>
  <mergeCells count="2">
    <mergeCell ref="A1:P1"/>
    <mergeCell ref="L2:Q2"/>
  </mergeCells>
  <dataValidations count="2">
    <dataValidation type="list" allowBlank="1" showInputMessage="1" showErrorMessage="1" sqref="C4:C62 C63:C65536">
      <formula1>"男,女"</formula1>
    </dataValidation>
    <dataValidation allowBlank="1" showInputMessage="1" showErrorMessage="1" sqref="E1:E62 E63:E65536 G1:G62 G63:G65536"/>
  </dataValidations>
  <printOptions/>
  <pageMargins left="0.75" right="0.75" top="0.98" bottom="0.9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红叶1417483319</cp:lastModifiedBy>
  <cp:lastPrinted>2018-09-30T01:15:55Z</cp:lastPrinted>
  <dcterms:created xsi:type="dcterms:W3CDTF">1996-12-17T01:32:42Z</dcterms:created>
  <dcterms:modified xsi:type="dcterms:W3CDTF">2018-09-30T02:14:04Z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