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47" tabRatio="1000" firstSheet="37"/>
  </bookViews>
  <sheets>
    <sheet name="克东县信息中心" sheetId="36" r:id="rId1"/>
    <sheet name="质量技术监督检验检测中心（1）" sheetId="37" r:id="rId2"/>
    <sheet name="质量技术监督检验检测中心 (2)" sheetId="38" r:id="rId3"/>
    <sheet name="质量技术监督检验检测中心 (3)" sheetId="39" r:id="rId4"/>
    <sheet name="质量技术监督检验检测中心 (4)" sheetId="40" r:id="rId5"/>
    <sheet name="克东中央救灾物资储备库" sheetId="20" r:id="rId6"/>
    <sheet name="克东县动物卫生监督所" sheetId="35" r:id="rId7"/>
    <sheet name="克东县地震监测站" sheetId="21" r:id="rId8"/>
    <sheet name="克东县安全生产监督管理执法大队" sheetId="22" r:id="rId9"/>
    <sheet name="克东县能源办公室" sheetId="23" r:id="rId10"/>
    <sheet name="克东县城建服务热线指挥中心" sheetId="25" r:id="rId11"/>
    <sheet name="克东县廉租住房保障管理办公室" sheetId="26" r:id="rId12"/>
    <sheet name="克东县墙体材料改革和 散装水泥管理办公室" sheetId="27" r:id="rId13"/>
    <sheet name="克东县房屋征收办公室" sheetId="28" r:id="rId14"/>
    <sheet name="克东县鹿角湖梅花鹿 省级自然保护区" sheetId="29" r:id="rId15"/>
    <sheet name="克东县电子商务孵化中心" sheetId="24" r:id="rId16"/>
    <sheet name="黑龙江省广播电视局克东微波站" sheetId="30" r:id="rId17"/>
    <sheet name="克东人民广播电台" sheetId="16" r:id="rId18"/>
    <sheet name="黑龙江人民广播电台八0七台" sheetId="17" r:id="rId19"/>
    <sheet name="克东县电视转播台" sheetId="14" r:id="rId20"/>
    <sheet name="克东县农村社会经济调查队" sheetId="18" r:id="rId21"/>
    <sheet name="克东县城市社会经济调查队" sheetId="19" r:id="rId22"/>
    <sheet name="克东县农田水利管理站" sheetId="15" r:id="rId23"/>
    <sheet name="克东县农业机械化技术推广站" sheetId="31" r:id="rId24"/>
    <sheet name="克东县农业机械化安全监理站" sheetId="32" r:id="rId25"/>
    <sheet name="克东县文化市场综合执法大队" sheetId="33" r:id="rId26"/>
    <sheet name="克东县文化馆" sheetId="34" r:id="rId27"/>
    <sheet name="克东县国库支付中心" sheetId="41" r:id="rId28"/>
    <sheet name="乡镇公共服务中心" sheetId="42" r:id="rId29"/>
    <sheet name="乡镇农业技术综合服务中心" sheetId="43" r:id="rId30"/>
    <sheet name="乡镇经济和社会事业发展管理中心" sheetId="44" r:id="rId31"/>
    <sheet name="妇幼保健计划生育服务中心" sheetId="54" r:id="rId32"/>
    <sheet name="妇幼保健计划生育服务中心 (2)" sheetId="72" r:id="rId33"/>
    <sheet name="克东县疾病预防控制中心" sheetId="46" r:id="rId34"/>
    <sheet name="克东县疾病预防控制中心 2)" sheetId="56" r:id="rId35"/>
    <sheet name="克东县疾病预防控制中心 (3)" sheetId="55" r:id="rId36"/>
    <sheet name="克东县第一人民医院" sheetId="53" r:id="rId37"/>
    <sheet name="克东县第一人民医院 (2)" sheetId="64" r:id="rId38"/>
    <sheet name="克东县第一人民医院 (3)" sheetId="65" r:id="rId39"/>
    <sheet name="克东县第一人民医院 (4)" sheetId="66" r:id="rId40"/>
    <sheet name="克东县第一人民医院 (5)" sheetId="67" r:id="rId41"/>
    <sheet name="克东县中医院" sheetId="61" r:id="rId42"/>
    <sheet name="克东县中医院 (2)" sheetId="68" r:id="rId43"/>
    <sheet name="克东县中医院 (3)" sheetId="69" r:id="rId44"/>
    <sheet name="克东县中医院 (4)" sheetId="70" r:id="rId45"/>
    <sheet name="克东县中医院 (5)" sheetId="71" r:id="rId46"/>
    <sheet name="乡镇中心卫生院" sheetId="62" r:id="rId47"/>
  </sheets>
  <definedNames>
    <definedName name="_xlnm.Print_Titles" localSheetId="1">'质量技术监督检验检测中心（1）'!#REF!</definedName>
  </definedNames>
  <calcPr calcId="144525"/>
</workbook>
</file>

<file path=xl/sharedStrings.xml><?xml version="1.0" encoding="utf-8"?>
<sst xmlns="http://schemas.openxmlformats.org/spreadsheetml/2006/main" count="274">
  <si>
    <t>克东县2017年事业单位公开招聘总成绩单</t>
  </si>
  <si>
    <t xml:space="preserve">所报岗位：克东县信息中心                       </t>
  </si>
  <si>
    <t>公布时间：2017年9月18日</t>
  </si>
  <si>
    <t>序号</t>
  </si>
  <si>
    <t>姓名</t>
  </si>
  <si>
    <t>拟录用
人  数</t>
  </si>
  <si>
    <r>
      <rPr>
        <b/>
        <sz val="13"/>
        <color theme="1"/>
        <rFont val="楷体_GB2312"/>
        <charset val="134"/>
      </rPr>
      <t xml:space="preserve">笔试成绩
</t>
    </r>
    <r>
      <rPr>
        <b/>
        <sz val="10"/>
        <color theme="1"/>
        <rFont val="楷体_GB2312"/>
        <charset val="134"/>
      </rPr>
      <t>（含加分）</t>
    </r>
  </si>
  <si>
    <t>计算机
成绩</t>
  </si>
  <si>
    <t>综合
成绩</t>
  </si>
  <si>
    <t>面试
成绩</t>
  </si>
  <si>
    <t>总成绩</t>
  </si>
  <si>
    <t>名次</t>
  </si>
  <si>
    <t>是否
进入体检</t>
  </si>
  <si>
    <t>杜宇波</t>
  </si>
  <si>
    <t>是</t>
  </si>
  <si>
    <t>孙  锐</t>
  </si>
  <si>
    <t>郭术鑫</t>
  </si>
  <si>
    <t>唐广庆</t>
  </si>
  <si>
    <t>陈金婷</t>
  </si>
  <si>
    <t>李长明</t>
  </si>
  <si>
    <t>黄海宸</t>
  </si>
  <si>
    <t>王正玉</t>
  </si>
  <si>
    <t>李  勇</t>
  </si>
  <si>
    <t>备注：进入体检环节的考生，请于2017年9月22日（本周五）8:00到克东县人社局报到，统一体检，请务必保持空腹（2017年9月21日晚8点后禁止进食）。</t>
  </si>
  <si>
    <t xml:space="preserve">所报岗位：质量技术监督检验检测中心01岗                         </t>
  </si>
  <si>
    <t>陈奇源</t>
  </si>
  <si>
    <t>孙  欣</t>
  </si>
  <si>
    <t>程  明</t>
  </si>
  <si>
    <t>温楠楠</t>
  </si>
  <si>
    <t>于成龙</t>
  </si>
  <si>
    <t>石璐瑶</t>
  </si>
  <si>
    <t xml:space="preserve">所报岗位：质量技术监督检验检测中心02岗                         </t>
  </si>
  <si>
    <t>王  也</t>
  </si>
  <si>
    <t>王怡慧</t>
  </si>
  <si>
    <t>洪海涛</t>
  </si>
  <si>
    <t xml:space="preserve">所报岗位：质量技术监督检验检测中心03岗                          </t>
  </si>
  <si>
    <t>笔试成绩
（含加分）</t>
  </si>
  <si>
    <t>李梓瑛</t>
  </si>
  <si>
    <t>李宗泽</t>
  </si>
  <si>
    <t>张传宇</t>
  </si>
  <si>
    <t>秦小愉</t>
  </si>
  <si>
    <t>张志远</t>
  </si>
  <si>
    <t>郭艳辉</t>
  </si>
  <si>
    <t xml:space="preserve">所报岗位：克东中央救灾物资储备库                           </t>
  </si>
  <si>
    <t>杜慧宇</t>
  </si>
  <si>
    <t>刘新超</t>
  </si>
  <si>
    <t>杜魏琦</t>
  </si>
  <si>
    <t xml:space="preserve">所报岗位： 克东县动物卫生监督所                          </t>
  </si>
  <si>
    <t>蔡  潇</t>
  </si>
  <si>
    <t>刘跃嬴</t>
  </si>
  <si>
    <t>陈剑冰</t>
  </si>
  <si>
    <t xml:space="preserve">所报岗位：克东县地震监测站                           </t>
  </si>
  <si>
    <t>高文博</t>
  </si>
  <si>
    <t>冯  赫</t>
  </si>
  <si>
    <t>徐海鲲</t>
  </si>
  <si>
    <t xml:space="preserve">所报岗位：克东县安全生产监督管理执法大队                           </t>
  </si>
  <si>
    <t>林诗杰</t>
  </si>
  <si>
    <t>姜  超</t>
  </si>
  <si>
    <t>付  玉</t>
  </si>
  <si>
    <t xml:space="preserve">所报岗位： 克东县能源办公室                          </t>
  </si>
  <si>
    <t>杨  杨</t>
  </si>
  <si>
    <t>陈  浩</t>
  </si>
  <si>
    <t>孙婉真</t>
  </si>
  <si>
    <t xml:space="preserve">所报岗位： 克东县城建服务热线指挥中心                          </t>
  </si>
  <si>
    <t>石  月</t>
  </si>
  <si>
    <t>曹慧颖</t>
  </si>
  <si>
    <t>赵庆迪</t>
  </si>
  <si>
    <t xml:space="preserve">所报岗位： 克东县廉租住房保障管理办公室                          </t>
  </si>
  <si>
    <t>刘宏玉</t>
  </si>
  <si>
    <t>王玉龙</t>
  </si>
  <si>
    <t>王大龙</t>
  </si>
  <si>
    <t xml:space="preserve">所报岗位： 克东县墙体材料改革和散装水泥管理办公室                          </t>
  </si>
  <si>
    <t>高  鹏</t>
  </si>
  <si>
    <t>白晓旭</t>
  </si>
  <si>
    <t>王  超</t>
  </si>
  <si>
    <t xml:space="preserve">所报岗位： 克东县房屋征收办公室                          </t>
  </si>
  <si>
    <t>郭志豪</t>
  </si>
  <si>
    <t>赵明启</t>
  </si>
  <si>
    <t>李  涛</t>
  </si>
  <si>
    <t xml:space="preserve">所报岗位：克东县鹿角湖梅花鹿省级自然保护区                           </t>
  </si>
  <si>
    <t>王  阳</t>
  </si>
  <si>
    <t>汪  林</t>
  </si>
  <si>
    <t>陈  鹏</t>
  </si>
  <si>
    <t xml:space="preserve">所报岗位：克东县电子商务孵化中心                        </t>
  </si>
  <si>
    <t>王天龙</t>
  </si>
  <si>
    <t>刘孟美</t>
  </si>
  <si>
    <t>孙海龙</t>
  </si>
  <si>
    <t>孟祥宇</t>
  </si>
  <si>
    <t>马  赫</t>
  </si>
  <si>
    <t>徐振鑫</t>
  </si>
  <si>
    <t>李  莹</t>
  </si>
  <si>
    <t>王  帆</t>
  </si>
  <si>
    <t>庄  威</t>
  </si>
  <si>
    <t xml:space="preserve">所报岗位：黑龙江省广播电视局克东微波站                           </t>
  </si>
  <si>
    <t>王  地</t>
  </si>
  <si>
    <t>李  冬</t>
  </si>
  <si>
    <t>夏浩洋</t>
  </si>
  <si>
    <t xml:space="preserve">所报岗位：克东人民广播电台                           </t>
  </si>
  <si>
    <t>王洪娜</t>
  </si>
  <si>
    <t>高依舒</t>
  </si>
  <si>
    <t>白晶谭</t>
  </si>
  <si>
    <t xml:space="preserve">所报岗位： 黑龙江人民广播电台八0七台                          </t>
  </si>
  <si>
    <t>杨  维</t>
  </si>
  <si>
    <t>张海涛</t>
  </si>
  <si>
    <t>朱晓林</t>
  </si>
  <si>
    <t xml:space="preserve">所报岗位：克东县电视转播台                           </t>
  </si>
  <si>
    <t>徐德浩</t>
  </si>
  <si>
    <t>黄  鑫</t>
  </si>
  <si>
    <t>张倩雯</t>
  </si>
  <si>
    <t xml:space="preserve">所报岗位： 克东县农村社会经济调查队                          </t>
  </si>
  <si>
    <t>郭  赫</t>
  </si>
  <si>
    <t>尹深深</t>
  </si>
  <si>
    <t>李  航</t>
  </si>
  <si>
    <t xml:space="preserve">所报岗位：克东县城市社会经济调查队                           </t>
  </si>
  <si>
    <t>孙  冬</t>
  </si>
  <si>
    <t>董素影</t>
  </si>
  <si>
    <t>赵  婧</t>
  </si>
  <si>
    <t xml:space="preserve">所报岗位：克东县农田水利管理站                           </t>
  </si>
  <si>
    <t>魏俊龙</t>
  </si>
  <si>
    <t>时  间</t>
  </si>
  <si>
    <t xml:space="preserve">所报岗位：克东县农业机械化技术推广站                           </t>
  </si>
  <si>
    <t>刘兴桐</t>
  </si>
  <si>
    <t>刘子铭</t>
  </si>
  <si>
    <t>李爱琳</t>
  </si>
  <si>
    <t xml:space="preserve">所报岗位：克东县农业机械化安全监理站                           </t>
  </si>
  <si>
    <t>韩红菊</t>
  </si>
  <si>
    <t>沈丹竹</t>
  </si>
  <si>
    <t>姜  鹤</t>
  </si>
  <si>
    <t xml:space="preserve">所报岗位： 克东县文化市场综合执法大队                         </t>
  </si>
  <si>
    <t>孙  晶</t>
  </si>
  <si>
    <t>李健楠</t>
  </si>
  <si>
    <t>周  权</t>
  </si>
  <si>
    <t xml:space="preserve">所报岗位：克东县文化馆                           </t>
  </si>
  <si>
    <t>陈  龙</t>
  </si>
  <si>
    <t>肖庆玲</t>
  </si>
  <si>
    <t>李美姣</t>
  </si>
  <si>
    <t xml:space="preserve">所报岗位：克东县国库支付中心                           </t>
  </si>
  <si>
    <t>王佳新</t>
  </si>
  <si>
    <t>董佳琦</t>
  </si>
  <si>
    <t>任柏树</t>
  </si>
  <si>
    <t>刘悦麒</t>
  </si>
  <si>
    <t>付  巍</t>
  </si>
  <si>
    <t>林媛媛</t>
  </si>
  <si>
    <t xml:space="preserve">所报岗位：乡镇公共服务中心                           </t>
  </si>
  <si>
    <t>高颖靓</t>
  </si>
  <si>
    <t>王  贺</t>
  </si>
  <si>
    <t>徐瑞丽</t>
  </si>
  <si>
    <t>杨鸿燕</t>
  </si>
  <si>
    <t>孙  悦</t>
  </si>
  <si>
    <t>张玮航</t>
  </si>
  <si>
    <t>薛荣辉</t>
  </si>
  <si>
    <t>任  重</t>
  </si>
  <si>
    <t>张  林</t>
  </si>
  <si>
    <t>李艳峰</t>
  </si>
  <si>
    <t>金立波</t>
  </si>
  <si>
    <t>韩晓丹</t>
  </si>
  <si>
    <t xml:space="preserve">所报岗位：乡镇农业技术综合服务中心                          </t>
  </si>
  <si>
    <t>庞薪麒</t>
  </si>
  <si>
    <t>孙  洋</t>
  </si>
  <si>
    <t>刘慧慧</t>
  </si>
  <si>
    <t>张俊莹</t>
  </si>
  <si>
    <t>刘竺娜</t>
  </si>
  <si>
    <t>宋  健</t>
  </si>
  <si>
    <t>姚丽娜</t>
  </si>
  <si>
    <t>朱  卉</t>
  </si>
  <si>
    <t>赵立君</t>
  </si>
  <si>
    <t xml:space="preserve">所报岗位：乡镇经济和社会事业发展管理中心                           </t>
  </si>
  <si>
    <t>王曼蓉</t>
  </si>
  <si>
    <t>李海岩</t>
  </si>
  <si>
    <t>李  同</t>
  </si>
  <si>
    <t>肖汉卿</t>
  </si>
  <si>
    <t>黄  蕊</t>
  </si>
  <si>
    <t>肖  鹏</t>
  </si>
  <si>
    <t>董宣池</t>
  </si>
  <si>
    <t>杨锡铭</t>
  </si>
  <si>
    <t>徐  伟</t>
  </si>
  <si>
    <t>孙瀚华</t>
  </si>
  <si>
    <t>刘大为</t>
  </si>
  <si>
    <t>于  野</t>
  </si>
  <si>
    <t xml:space="preserve">所报岗位：妇幼保健计划生育服务中心（护理岗位）                           </t>
  </si>
  <si>
    <t>刘惠子</t>
  </si>
  <si>
    <t>姜斯佳</t>
  </si>
  <si>
    <t>陈燕华</t>
  </si>
  <si>
    <t xml:space="preserve">所报岗位：妇幼保健计划生育服务中心（医生岗位）                      </t>
  </si>
  <si>
    <t>钟  华</t>
  </si>
  <si>
    <t>单  旭</t>
  </si>
  <si>
    <t>李学会</t>
  </si>
  <si>
    <t xml:space="preserve">所报岗位：克东县疾病预防控制中心 （检验岗位）                          </t>
  </si>
  <si>
    <t>郭皓月</t>
  </si>
  <si>
    <t>张雅慧</t>
  </si>
  <si>
    <t>李佳欣</t>
  </si>
  <si>
    <t xml:space="preserve">所报岗位：克东县疾病预防控制中心（护理岗位）             </t>
  </si>
  <si>
    <t>周丽颖</t>
  </si>
  <si>
    <t>陈丹丹</t>
  </si>
  <si>
    <t>王琳娜</t>
  </si>
  <si>
    <t>孙  雪</t>
  </si>
  <si>
    <t>孙  鹤</t>
  </si>
  <si>
    <t>王  莹</t>
  </si>
  <si>
    <t xml:space="preserve">所报岗位：克东县疾病预防控制中心（医生岗位）                       </t>
  </si>
  <si>
    <t>何  帅</t>
  </si>
  <si>
    <t>吕志博</t>
  </si>
  <si>
    <t>韩  雪</t>
  </si>
  <si>
    <t xml:space="preserve">所报岗位：  克东县第一人民医院（医生岗位）                         </t>
  </si>
  <si>
    <t>陈曦球</t>
  </si>
  <si>
    <t>曹  煜</t>
  </si>
  <si>
    <t>孙天奇</t>
  </si>
  <si>
    <t>李  琳</t>
  </si>
  <si>
    <t>付宝琪</t>
  </si>
  <si>
    <t>钱雪松</t>
  </si>
  <si>
    <t>蒋  维</t>
  </si>
  <si>
    <t>陶盼盼</t>
  </si>
  <si>
    <t>曹伟卿</t>
  </si>
  <si>
    <t>李  洋</t>
  </si>
  <si>
    <t>王  敏</t>
  </si>
  <si>
    <t>刘春宇</t>
  </si>
  <si>
    <t xml:space="preserve">所报岗位：克东县第一人民医院（影像岗位）                        </t>
  </si>
  <si>
    <t>王美娜</t>
  </si>
  <si>
    <t>杜连梅</t>
  </si>
  <si>
    <t>郭庆磊</t>
  </si>
  <si>
    <t xml:space="preserve">所报岗位：克东县第一人民医院（药学岗位）                     </t>
  </si>
  <si>
    <t>张  莹</t>
  </si>
  <si>
    <t>王  琦</t>
  </si>
  <si>
    <t>赵秋寒</t>
  </si>
  <si>
    <t xml:space="preserve">所报岗位：克东县第一人民医院（检验岗位）                         </t>
  </si>
  <si>
    <t>刘  畅</t>
  </si>
  <si>
    <t>胡玉林</t>
  </si>
  <si>
    <t>张美丽</t>
  </si>
  <si>
    <t xml:space="preserve">所报岗位：克东县第一人民医院（护理岗位）                           </t>
  </si>
  <si>
    <t>田  惠</t>
  </si>
  <si>
    <t>宋  双</t>
  </si>
  <si>
    <t>李  琦</t>
  </si>
  <si>
    <t>牛  盼</t>
  </si>
  <si>
    <t>马英微</t>
  </si>
  <si>
    <t>刘晓凤</t>
  </si>
  <si>
    <t xml:space="preserve">所报岗位：克东县中医院 （临床医生岗位）                           </t>
  </si>
  <si>
    <t>李文慧</t>
  </si>
  <si>
    <t>凌  龙</t>
  </si>
  <si>
    <t xml:space="preserve">所报岗位：克东县中医院 （康复医生岗位）                           </t>
  </si>
  <si>
    <t>汤环瑞</t>
  </si>
  <si>
    <t>刘莹莹</t>
  </si>
  <si>
    <t>姜玉微</t>
  </si>
  <si>
    <t>张佳楠</t>
  </si>
  <si>
    <t>王珊珊</t>
  </si>
  <si>
    <t xml:space="preserve">所报岗位：克东县中医院 （影像医生岗位）                           </t>
  </si>
  <si>
    <t>齐红靓</t>
  </si>
  <si>
    <t>黄永鑫</t>
  </si>
  <si>
    <t>车宇亭</t>
  </si>
  <si>
    <t xml:space="preserve">所报岗位：克东县中医院 （护理岗位）                           </t>
  </si>
  <si>
    <t>张  桐</t>
  </si>
  <si>
    <t>吕雪莲</t>
  </si>
  <si>
    <t>任晓娜</t>
  </si>
  <si>
    <t xml:space="preserve">所报岗位：克东县中医院 （检验岗位）                           </t>
  </si>
  <si>
    <t>赵金星</t>
  </si>
  <si>
    <t>赵  娜</t>
  </si>
  <si>
    <t>王佳玉</t>
  </si>
  <si>
    <t xml:space="preserve">所报岗位：乡镇中心卫生院                      </t>
  </si>
  <si>
    <t>王杨</t>
  </si>
  <si>
    <t>吴桐</t>
  </si>
  <si>
    <t>高超</t>
  </si>
  <si>
    <t>刘晓娣</t>
  </si>
  <si>
    <t>陈少博</t>
  </si>
  <si>
    <t>杨静</t>
  </si>
  <si>
    <t>刘爽</t>
  </si>
  <si>
    <t>孙莹</t>
  </si>
  <si>
    <t>姜佳贝</t>
  </si>
  <si>
    <t>刘博</t>
  </si>
  <si>
    <t>王惜</t>
  </si>
  <si>
    <t>王鑫萍</t>
  </si>
  <si>
    <t>彭宁宁</t>
  </si>
  <si>
    <t>赵春梅</t>
  </si>
  <si>
    <t>张金娣</t>
  </si>
  <si>
    <t>衣昕月</t>
  </si>
  <si>
    <t>田甜</t>
  </si>
  <si>
    <t>戴婷婷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</si>
</sst>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4"/>
      <color theme="1"/>
      <name val="楷体_GB2312"/>
      <charset val="134"/>
    </font>
    <font>
      <b/>
      <sz val="13"/>
      <color theme="1"/>
      <name val="楷体_GB2312"/>
      <charset val="134"/>
    </font>
    <font>
      <sz val="12"/>
      <color theme="1"/>
      <name val="楷体_GB2312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8"/>
      <color theme="1"/>
      <name val="宋体"/>
      <charset val="134"/>
      <scheme val="minor"/>
    </font>
    <font>
      <sz val="26"/>
      <color theme="1"/>
      <name val="黑体"/>
      <charset val="134"/>
    </font>
    <font>
      <sz val="26"/>
      <color theme="1"/>
      <name val="宋体"/>
      <charset val="134"/>
      <scheme val="minor"/>
    </font>
    <font>
      <sz val="11"/>
      <color theme="1"/>
      <name val="宋体"/>
      <charset val="134"/>
    </font>
    <font>
      <sz val="24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4" fillId="18" borderId="17" applyNumberFormat="0" applyAlignment="0" applyProtection="0">
      <alignment vertical="center"/>
    </xf>
    <xf numFmtId="0" fontId="35" fillId="18" borderId="11" applyNumberFormat="0" applyAlignment="0" applyProtection="0">
      <alignment vertical="center"/>
    </xf>
    <xf numFmtId="0" fontId="27" fillId="14" borderId="12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8" fillId="0" borderId="0" xfId="0" applyFont="1">
      <alignment vertical="center"/>
    </xf>
    <xf numFmtId="176" fontId="8" fillId="0" borderId="0" xfId="0" applyNumberFormat="1" applyFont="1">
      <alignment vertical="center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176" fontId="13" fillId="0" borderId="1" xfId="0" applyNumberFormat="1" applyFont="1" applyBorder="1" applyAlignment="1">
      <alignment horizontal="left" vertical="center" wrapText="1"/>
    </xf>
    <xf numFmtId="176" fontId="2" fillId="0" borderId="0" xfId="0" applyNumberFormat="1" applyFont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76" fontId="10" fillId="0" borderId="1" xfId="0" applyNumberFormat="1" applyFont="1" applyBorder="1" applyAlignment="1">
      <alignment horizontal="left" vertical="center" wrapText="1"/>
    </xf>
    <xf numFmtId="176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49" Type="http://schemas.openxmlformats.org/officeDocument/2006/relationships/styles" Target="styles.xml"/><Relationship Id="rId48" Type="http://schemas.openxmlformats.org/officeDocument/2006/relationships/theme" Target="theme/theme1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7" workbookViewId="0">
      <selection activeCell="A13" sqref="A13:J14"/>
    </sheetView>
  </sheetViews>
  <sheetFormatPr defaultColWidth="9" defaultRowHeight="14.4"/>
  <cols>
    <col min="1" max="1" width="8.77777777777778" customWidth="1"/>
    <col min="2" max="2" width="14.1111111111111" customWidth="1"/>
    <col min="3" max="3" width="13.5555555555556" customWidth="1"/>
    <col min="4" max="4" width="17.1111111111111" customWidth="1"/>
    <col min="5" max="5" width="15.2222222222222" style="1" customWidth="1"/>
    <col min="6" max="6" width="14" style="1" customWidth="1"/>
    <col min="7" max="7" width="13.6666666666667" style="1" customWidth="1"/>
    <col min="8" max="8" width="13.4444444444444" style="1" customWidth="1"/>
    <col min="9" max="9" width="11.3333333333333" customWidth="1"/>
    <col min="10" max="10" width="15.7777777777778" customWidth="1"/>
  </cols>
  <sheetData>
    <row r="1" ht="42" customHeight="1" spans="1:10">
      <c r="A1" s="89" t="s">
        <v>0</v>
      </c>
      <c r="B1" s="89"/>
      <c r="C1" s="89"/>
      <c r="D1" s="89"/>
      <c r="E1" s="90"/>
      <c r="F1" s="90"/>
      <c r="G1" s="90"/>
      <c r="H1" s="90"/>
      <c r="I1" s="89"/>
      <c r="J1" s="89"/>
    </row>
    <row r="2" ht="24" customHeight="1" spans="1:10">
      <c r="A2" s="32" t="s">
        <v>1</v>
      </c>
      <c r="B2" s="32"/>
      <c r="C2" s="32"/>
      <c r="D2" s="32"/>
      <c r="E2" s="32"/>
      <c r="F2" s="5" t="s">
        <v>2</v>
      </c>
      <c r="G2" s="5"/>
      <c r="H2" s="5"/>
      <c r="I2" s="5"/>
      <c r="J2" s="5"/>
    </row>
    <row r="3" ht="77" customHeight="1" spans="1:10">
      <c r="A3" s="6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s="88" customFormat="1" ht="27" customHeight="1" spans="1:10">
      <c r="A4" s="12">
        <v>1</v>
      </c>
      <c r="B4" s="91" t="s">
        <v>13</v>
      </c>
      <c r="C4" s="12">
        <v>3</v>
      </c>
      <c r="D4" s="12">
        <v>76</v>
      </c>
      <c r="E4" s="13">
        <v>69.17</v>
      </c>
      <c r="F4" s="13">
        <f t="shared" ref="F4:F12" si="0">D4*0.5+E4*0.2</f>
        <v>51.834</v>
      </c>
      <c r="G4" s="13">
        <v>65.2</v>
      </c>
      <c r="H4" s="13">
        <f t="shared" ref="H4:H12" si="1">F4+G4*0.3</f>
        <v>71.394</v>
      </c>
      <c r="I4" s="12">
        <v>1</v>
      </c>
      <c r="J4" s="12" t="s">
        <v>14</v>
      </c>
    </row>
    <row r="5" s="88" customFormat="1" ht="27" customHeight="1" spans="1:10">
      <c r="A5" s="12">
        <v>2</v>
      </c>
      <c r="B5" s="91" t="s">
        <v>15</v>
      </c>
      <c r="C5" s="12">
        <v>3</v>
      </c>
      <c r="D5" s="12">
        <v>37</v>
      </c>
      <c r="E5" s="13">
        <v>54</v>
      </c>
      <c r="F5" s="13">
        <f t="shared" si="0"/>
        <v>29.3</v>
      </c>
      <c r="G5" s="13">
        <v>83.2</v>
      </c>
      <c r="H5" s="13">
        <f t="shared" si="1"/>
        <v>54.26</v>
      </c>
      <c r="I5" s="12">
        <v>2</v>
      </c>
      <c r="J5" s="12" t="s">
        <v>14</v>
      </c>
    </row>
    <row r="6" s="88" customFormat="1" ht="27" customHeight="1" spans="1:10">
      <c r="A6" s="12">
        <v>3</v>
      </c>
      <c r="B6" s="91" t="s">
        <v>16</v>
      </c>
      <c r="C6" s="12">
        <v>3</v>
      </c>
      <c r="D6" s="12">
        <v>36</v>
      </c>
      <c r="E6" s="13">
        <v>67.83</v>
      </c>
      <c r="F6" s="13">
        <f t="shared" si="0"/>
        <v>31.566</v>
      </c>
      <c r="G6" s="13">
        <v>69.2</v>
      </c>
      <c r="H6" s="13">
        <f t="shared" si="1"/>
        <v>52.326</v>
      </c>
      <c r="I6" s="12">
        <v>3</v>
      </c>
      <c r="J6" s="12" t="s">
        <v>14</v>
      </c>
    </row>
    <row r="7" s="88" customFormat="1" ht="27" customHeight="1" spans="1:10">
      <c r="A7" s="12">
        <v>4</v>
      </c>
      <c r="B7" s="91" t="s">
        <v>17</v>
      </c>
      <c r="C7" s="12">
        <v>3</v>
      </c>
      <c r="D7" s="12">
        <v>31</v>
      </c>
      <c r="E7" s="13">
        <v>80.62</v>
      </c>
      <c r="F7" s="13">
        <f t="shared" si="0"/>
        <v>31.624</v>
      </c>
      <c r="G7" s="13">
        <v>68</v>
      </c>
      <c r="H7" s="13">
        <f t="shared" si="1"/>
        <v>52.024</v>
      </c>
      <c r="I7" s="12"/>
      <c r="J7" s="12"/>
    </row>
    <row r="8" s="88" customFormat="1" ht="27" customHeight="1" spans="1:10">
      <c r="A8" s="12">
        <v>5</v>
      </c>
      <c r="B8" s="91" t="s">
        <v>18</v>
      </c>
      <c r="C8" s="12">
        <v>3</v>
      </c>
      <c r="D8" s="12">
        <v>39</v>
      </c>
      <c r="E8" s="13">
        <v>55.46</v>
      </c>
      <c r="F8" s="13">
        <f t="shared" si="0"/>
        <v>30.592</v>
      </c>
      <c r="G8" s="13">
        <v>70.6</v>
      </c>
      <c r="H8" s="13">
        <f t="shared" si="1"/>
        <v>51.772</v>
      </c>
      <c r="I8" s="12"/>
      <c r="J8" s="12"/>
    </row>
    <row r="9" s="88" customFormat="1" ht="27" customHeight="1" spans="1:10">
      <c r="A9" s="12">
        <v>6</v>
      </c>
      <c r="B9" s="91" t="s">
        <v>19</v>
      </c>
      <c r="C9" s="12">
        <v>3</v>
      </c>
      <c r="D9" s="12">
        <v>34</v>
      </c>
      <c r="E9" s="13">
        <v>54.52</v>
      </c>
      <c r="F9" s="13">
        <f t="shared" si="0"/>
        <v>27.904</v>
      </c>
      <c r="G9" s="13">
        <v>76</v>
      </c>
      <c r="H9" s="13">
        <f t="shared" si="1"/>
        <v>50.704</v>
      </c>
      <c r="I9" s="12"/>
      <c r="J9" s="12"/>
    </row>
    <row r="10" s="88" customFormat="1" ht="27" customHeight="1" spans="1:10">
      <c r="A10" s="12">
        <v>7</v>
      </c>
      <c r="B10" s="91" t="s">
        <v>20</v>
      </c>
      <c r="C10" s="12">
        <v>3</v>
      </c>
      <c r="D10" s="12">
        <v>38</v>
      </c>
      <c r="E10" s="13">
        <v>45.17</v>
      </c>
      <c r="F10" s="13">
        <f t="shared" si="0"/>
        <v>28.034</v>
      </c>
      <c r="G10" s="13">
        <v>67.8</v>
      </c>
      <c r="H10" s="13">
        <f t="shared" si="1"/>
        <v>48.374</v>
      </c>
      <c r="I10" s="12"/>
      <c r="J10" s="12"/>
    </row>
    <row r="11" s="88" customFormat="1" ht="27" customHeight="1" spans="1:10">
      <c r="A11" s="12">
        <v>8</v>
      </c>
      <c r="B11" s="91" t="s">
        <v>21</v>
      </c>
      <c r="C11" s="12">
        <v>3</v>
      </c>
      <c r="D11" s="12">
        <v>35</v>
      </c>
      <c r="E11" s="13">
        <v>52.55</v>
      </c>
      <c r="F11" s="13">
        <f t="shared" si="0"/>
        <v>28.01</v>
      </c>
      <c r="G11" s="13">
        <v>67</v>
      </c>
      <c r="H11" s="13">
        <f t="shared" si="1"/>
        <v>48.11</v>
      </c>
      <c r="I11" s="12"/>
      <c r="J11" s="12"/>
    </row>
    <row r="12" s="88" customFormat="1" ht="27" customHeight="1" spans="1:10">
      <c r="A12" s="12">
        <v>9</v>
      </c>
      <c r="B12" s="91" t="s">
        <v>22</v>
      </c>
      <c r="C12" s="12">
        <v>3</v>
      </c>
      <c r="D12" s="12">
        <v>35</v>
      </c>
      <c r="E12" s="13">
        <v>46.33</v>
      </c>
      <c r="F12" s="13">
        <f t="shared" si="0"/>
        <v>26.766</v>
      </c>
      <c r="G12" s="13"/>
      <c r="H12" s="13">
        <f t="shared" si="1"/>
        <v>26.766</v>
      </c>
      <c r="I12" s="12"/>
      <c r="J12" s="12"/>
    </row>
    <row r="13" s="88" customFormat="1" ht="27" customHeight="1" spans="1:10">
      <c r="A13" s="92" t="s">
        <v>23</v>
      </c>
      <c r="B13" s="93"/>
      <c r="C13" s="93"/>
      <c r="D13" s="93"/>
      <c r="E13" s="93"/>
      <c r="F13" s="93"/>
      <c r="G13" s="93"/>
      <c r="H13" s="93"/>
      <c r="I13" s="93"/>
      <c r="J13" s="93"/>
    </row>
    <row r="14" ht="114" customHeight="1" spans="1:10">
      <c r="A14" s="78"/>
      <c r="B14" s="78"/>
      <c r="C14" s="78"/>
      <c r="D14" s="78"/>
      <c r="E14" s="78"/>
      <c r="F14" s="78"/>
      <c r="G14" s="78"/>
      <c r="H14" s="78"/>
      <c r="I14" s="78"/>
      <c r="J14" s="78"/>
    </row>
    <row r="22" ht="22.2" spans="1:10">
      <c r="A22" s="44"/>
      <c r="B22" s="44"/>
      <c r="C22" s="44"/>
      <c r="D22" s="44"/>
      <c r="E22" s="45"/>
      <c r="F22" s="45"/>
      <c r="G22" s="45"/>
      <c r="H22" s="45"/>
      <c r="I22" s="44"/>
      <c r="J22" s="44"/>
    </row>
    <row r="23" ht="22.2" spans="1:10">
      <c r="A23" s="44"/>
      <c r="B23" s="44"/>
      <c r="C23" s="44"/>
      <c r="D23" s="44"/>
      <c r="E23" s="45"/>
      <c r="F23" s="45"/>
      <c r="G23" s="45"/>
      <c r="H23" s="45"/>
      <c r="I23" s="44"/>
      <c r="J23" s="44"/>
    </row>
    <row r="24" ht="23" customHeight="1" spans="1:10">
      <c r="A24" s="44"/>
      <c r="B24" s="44"/>
      <c r="C24" s="44"/>
      <c r="D24" s="44"/>
      <c r="E24" s="45"/>
      <c r="F24" s="45"/>
      <c r="G24" s="45"/>
      <c r="H24" s="45"/>
      <c r="I24" s="44"/>
      <c r="J24" s="44"/>
    </row>
  </sheetData>
  <mergeCells count="4">
    <mergeCell ref="A1:J1"/>
    <mergeCell ref="A2:E2"/>
    <mergeCell ref="F2:J2"/>
    <mergeCell ref="A13:J14"/>
  </mergeCells>
  <pageMargins left="0.275" right="0.432638888888889" top="0.511805555555556" bottom="0.668055555555556" header="0.511805555555556" footer="0.51180555555555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10" workbookViewId="0">
      <selection activeCell="E13" sqref="E13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customWidth="1"/>
    <col min="6" max="6" width="15.1111111111111" customWidth="1"/>
    <col min="7" max="7" width="13.3333333333333" customWidth="1"/>
    <col min="8" max="8" width="14.2222222222222" style="1" customWidth="1"/>
    <col min="10" max="10" width="18.1111111111111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32" t="s">
        <v>59</v>
      </c>
      <c r="B2" s="32"/>
      <c r="C2" s="32"/>
      <c r="D2" s="32"/>
      <c r="E2" s="32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33">
        <v>1</v>
      </c>
      <c r="B4" s="34" t="s">
        <v>60</v>
      </c>
      <c r="C4" s="33">
        <v>1</v>
      </c>
      <c r="D4" s="71">
        <v>66</v>
      </c>
      <c r="E4" s="36">
        <v>84.3306117285881</v>
      </c>
      <c r="F4" s="36">
        <f t="shared" ref="F4:F6" si="0">D4*0.5+E4*0.2</f>
        <v>49.8661223457176</v>
      </c>
      <c r="G4" s="33">
        <v>77</v>
      </c>
      <c r="H4" s="36">
        <f>F4+G4*0.3</f>
        <v>72.9661223457176</v>
      </c>
      <c r="I4" s="33">
        <v>1</v>
      </c>
      <c r="J4" s="75" t="s">
        <v>14</v>
      </c>
    </row>
    <row r="5" ht="28" customHeight="1" spans="1:10">
      <c r="A5" s="33">
        <v>2</v>
      </c>
      <c r="B5" s="34" t="s">
        <v>61</v>
      </c>
      <c r="C5" s="33">
        <v>1</v>
      </c>
      <c r="D5" s="71">
        <v>41</v>
      </c>
      <c r="E5" s="74">
        <v>87.4285708932945</v>
      </c>
      <c r="F5" s="36">
        <f t="shared" si="0"/>
        <v>37.9857141786589</v>
      </c>
      <c r="G5" s="71">
        <v>66</v>
      </c>
      <c r="H5" s="36">
        <f>F5+G5*0.3</f>
        <v>57.7857141786589</v>
      </c>
      <c r="I5" s="33"/>
      <c r="J5" s="33"/>
    </row>
    <row r="6" ht="28" customHeight="1" spans="1:10">
      <c r="A6" s="33">
        <v>3</v>
      </c>
      <c r="B6" s="34" t="s">
        <v>62</v>
      </c>
      <c r="C6" s="33">
        <v>1</v>
      </c>
      <c r="D6" s="71">
        <v>56</v>
      </c>
      <c r="E6" s="36">
        <v>49.5529410793079</v>
      </c>
      <c r="F6" s="36">
        <f t="shared" si="0"/>
        <v>37.9105882158616</v>
      </c>
      <c r="G6" s="33"/>
      <c r="H6" s="36">
        <f>F6+G6*0.3</f>
        <v>37.9105882158616</v>
      </c>
      <c r="I6" s="33"/>
      <c r="J6" s="33"/>
    </row>
    <row r="7" ht="28" customHeight="1" spans="1:10">
      <c r="A7" s="33">
        <v>4</v>
      </c>
      <c r="B7" s="33"/>
      <c r="C7" s="33"/>
      <c r="D7" s="33"/>
      <c r="E7" s="33"/>
      <c r="F7" s="33"/>
      <c r="G7" s="33"/>
      <c r="H7" s="36"/>
      <c r="I7" s="33"/>
      <c r="J7" s="33"/>
    </row>
    <row r="8" ht="28" customHeight="1" spans="1:10">
      <c r="A8" s="33">
        <v>5</v>
      </c>
      <c r="B8" s="33"/>
      <c r="C8" s="33"/>
      <c r="D8" s="33"/>
      <c r="E8" s="33"/>
      <c r="F8" s="33"/>
      <c r="G8" s="33"/>
      <c r="H8" s="36"/>
      <c r="I8" s="33"/>
      <c r="J8" s="33"/>
    </row>
    <row r="9" ht="28" customHeight="1" spans="1:10">
      <c r="A9" s="33">
        <v>6</v>
      </c>
      <c r="B9" s="33"/>
      <c r="C9" s="33"/>
      <c r="D9" s="33"/>
      <c r="E9" s="33"/>
      <c r="F9" s="33"/>
      <c r="G9" s="33"/>
      <c r="H9" s="36"/>
      <c r="I9" s="33"/>
      <c r="J9" s="33"/>
    </row>
    <row r="10" ht="28" customHeight="1" spans="1:10">
      <c r="A10" s="33">
        <v>7</v>
      </c>
      <c r="B10" s="33"/>
      <c r="C10" s="33"/>
      <c r="D10" s="33"/>
      <c r="E10" s="33"/>
      <c r="F10" s="33"/>
      <c r="G10" s="33"/>
      <c r="H10" s="36"/>
      <c r="I10" s="33"/>
      <c r="J10" s="33"/>
    </row>
    <row r="11" ht="28" customHeight="1" spans="1:10">
      <c r="A11" s="33">
        <v>8</v>
      </c>
      <c r="B11" s="33"/>
      <c r="C11" s="33"/>
      <c r="D11" s="33"/>
      <c r="E11" s="33"/>
      <c r="F11" s="33"/>
      <c r="G11" s="33"/>
      <c r="H11" s="36"/>
      <c r="I11" s="33"/>
      <c r="J11" s="33"/>
    </row>
    <row r="12" ht="28" customHeight="1" spans="1:10">
      <c r="A12" s="33">
        <v>9</v>
      </c>
      <c r="B12" s="33"/>
      <c r="C12" s="33"/>
      <c r="D12" s="33"/>
      <c r="E12" s="33"/>
      <c r="F12" s="33"/>
      <c r="G12" s="33"/>
      <c r="H12" s="36"/>
      <c r="I12" s="33"/>
      <c r="J12" s="33"/>
    </row>
    <row r="13" ht="28" customHeight="1" spans="1:10">
      <c r="A13" s="33">
        <v>10</v>
      </c>
      <c r="B13" s="33"/>
      <c r="C13" s="33"/>
      <c r="D13" s="33"/>
      <c r="E13" s="33"/>
      <c r="F13" s="33"/>
      <c r="G13" s="33"/>
      <c r="H13" s="36"/>
      <c r="I13" s="33"/>
      <c r="J13" s="33"/>
    </row>
    <row r="14" ht="28" customHeight="1" spans="1:10">
      <c r="A14" s="38" t="s">
        <v>23</v>
      </c>
      <c r="B14" s="39"/>
      <c r="C14" s="39"/>
      <c r="D14" s="39"/>
      <c r="E14" s="39"/>
      <c r="F14" s="39"/>
      <c r="G14" s="39"/>
      <c r="H14" s="39"/>
      <c r="I14" s="39"/>
      <c r="J14" s="46"/>
    </row>
    <row r="15" ht="28" customHeight="1" spans="1:10">
      <c r="A15" s="40"/>
      <c r="B15" s="41"/>
      <c r="C15" s="41"/>
      <c r="D15" s="41"/>
      <c r="E15" s="41"/>
      <c r="F15" s="41"/>
      <c r="G15" s="41"/>
      <c r="H15" s="41"/>
      <c r="I15" s="41"/>
      <c r="J15" s="47"/>
    </row>
    <row r="16" spans="1:10">
      <c r="A16" s="40"/>
      <c r="B16" s="41"/>
      <c r="C16" s="41"/>
      <c r="D16" s="41"/>
      <c r="E16" s="41"/>
      <c r="F16" s="41"/>
      <c r="G16" s="41"/>
      <c r="H16" s="41"/>
      <c r="I16" s="41"/>
      <c r="J16" s="47"/>
    </row>
    <row r="17" spans="1:10">
      <c r="A17" s="40"/>
      <c r="B17" s="41"/>
      <c r="C17" s="41"/>
      <c r="D17" s="41"/>
      <c r="E17" s="41"/>
      <c r="F17" s="41"/>
      <c r="G17" s="41"/>
      <c r="H17" s="41"/>
      <c r="I17" s="41"/>
      <c r="J17" s="47"/>
    </row>
    <row r="18" spans="1:10">
      <c r="A18" s="40"/>
      <c r="B18" s="41"/>
      <c r="C18" s="41"/>
      <c r="D18" s="41"/>
      <c r="E18" s="41"/>
      <c r="F18" s="41"/>
      <c r="G18" s="41"/>
      <c r="H18" s="41"/>
      <c r="I18" s="41"/>
      <c r="J18" s="47"/>
    </row>
    <row r="19" spans="1:10">
      <c r="A19" s="40"/>
      <c r="B19" s="41"/>
      <c r="C19" s="41"/>
      <c r="D19" s="41"/>
      <c r="E19" s="41"/>
      <c r="F19" s="41"/>
      <c r="G19" s="41"/>
      <c r="H19" s="41"/>
      <c r="I19" s="41"/>
      <c r="J19" s="47"/>
    </row>
    <row r="20" ht="25" customHeight="1" spans="1:10">
      <c r="A20" s="42"/>
      <c r="B20" s="43"/>
      <c r="C20" s="43"/>
      <c r="D20" s="43"/>
      <c r="E20" s="43"/>
      <c r="F20" s="43"/>
      <c r="G20" s="43"/>
      <c r="H20" s="43"/>
      <c r="I20" s="43"/>
      <c r="J20" s="48"/>
    </row>
    <row r="22" ht="22.2" spans="1:10">
      <c r="A22" s="44"/>
      <c r="B22" s="44"/>
      <c r="C22" s="44"/>
      <c r="D22" s="44"/>
      <c r="E22" s="44"/>
      <c r="F22" s="44"/>
      <c r="G22" s="44"/>
      <c r="H22" s="45"/>
      <c r="I22" s="44"/>
      <c r="J22" s="44"/>
    </row>
    <row r="23" ht="22.2" spans="1:10">
      <c r="A23" s="44"/>
      <c r="B23" s="44"/>
      <c r="C23" s="44"/>
      <c r="D23" s="44"/>
      <c r="E23" s="44"/>
      <c r="F23" s="44"/>
      <c r="G23" s="44"/>
      <c r="H23" s="45"/>
      <c r="I23" s="44"/>
      <c r="J23" s="44"/>
    </row>
    <row r="24" ht="23" customHeight="1" spans="1:10">
      <c r="A24" s="44"/>
      <c r="B24" s="44"/>
      <c r="C24" s="44"/>
      <c r="D24" s="44"/>
      <c r="E24" s="44"/>
      <c r="F24" s="44"/>
      <c r="G24" s="44"/>
      <c r="H24" s="45"/>
      <c r="I24" s="44"/>
      <c r="J24" s="44"/>
    </row>
  </sheetData>
  <mergeCells count="4">
    <mergeCell ref="A1:J1"/>
    <mergeCell ref="A2:E2"/>
    <mergeCell ref="F2:J2"/>
    <mergeCell ref="A14:J20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10" workbookViewId="0">
      <selection activeCell="E13" sqref="E13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customWidth="1"/>
    <col min="6" max="6" width="15.1111111111111" customWidth="1"/>
    <col min="7" max="7" width="13.3333333333333" customWidth="1"/>
    <col min="8" max="8" width="14.2222222222222" style="1" customWidth="1"/>
    <col min="10" max="10" width="18.1111111111111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32" t="s">
        <v>63</v>
      </c>
      <c r="B2" s="32"/>
      <c r="C2" s="32"/>
      <c r="D2" s="32"/>
      <c r="E2" s="32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33">
        <v>1</v>
      </c>
      <c r="B4" s="34" t="s">
        <v>64</v>
      </c>
      <c r="C4" s="33">
        <v>1</v>
      </c>
      <c r="D4" s="71">
        <v>84</v>
      </c>
      <c r="E4" s="36">
        <v>72.0566036376289</v>
      </c>
      <c r="F4" s="36">
        <f t="shared" ref="F4:F6" si="0">D4*0.5+E4*0.2</f>
        <v>56.4113207275258</v>
      </c>
      <c r="G4" s="33">
        <v>71.6</v>
      </c>
      <c r="H4" s="36">
        <f>G4*0.3+F4</f>
        <v>77.8913207275258</v>
      </c>
      <c r="I4" s="33">
        <v>1</v>
      </c>
      <c r="J4" s="33" t="s">
        <v>14</v>
      </c>
    </row>
    <row r="5" ht="28" customHeight="1" spans="1:10">
      <c r="A5" s="33">
        <v>2</v>
      </c>
      <c r="B5" s="34" t="s">
        <v>65</v>
      </c>
      <c r="C5" s="33">
        <v>1</v>
      </c>
      <c r="D5" s="71">
        <v>69</v>
      </c>
      <c r="E5" s="36">
        <v>55.7999989956</v>
      </c>
      <c r="F5" s="36">
        <f t="shared" si="0"/>
        <v>45.65999979912</v>
      </c>
      <c r="G5" s="33">
        <v>78.2</v>
      </c>
      <c r="H5" s="36">
        <f>G5*0.3+F5</f>
        <v>69.11999979912</v>
      </c>
      <c r="I5" s="33"/>
      <c r="J5" s="33"/>
    </row>
    <row r="6" ht="28" customHeight="1" spans="1:10">
      <c r="A6" s="33">
        <v>3</v>
      </c>
      <c r="B6" s="34" t="s">
        <v>66</v>
      </c>
      <c r="C6" s="33">
        <v>1</v>
      </c>
      <c r="D6" s="71">
        <v>71</v>
      </c>
      <c r="E6" s="36">
        <v>34.3471694224849</v>
      </c>
      <c r="F6" s="36">
        <f t="shared" si="0"/>
        <v>42.369433884497</v>
      </c>
      <c r="G6" s="33">
        <v>78.2</v>
      </c>
      <c r="H6" s="36">
        <f>G6*0.3+F6</f>
        <v>65.829433884497</v>
      </c>
      <c r="I6" s="33"/>
      <c r="J6" s="33"/>
    </row>
    <row r="7" ht="28" customHeight="1" spans="1:10">
      <c r="A7" s="33">
        <v>4</v>
      </c>
      <c r="B7" s="33"/>
      <c r="C7" s="33"/>
      <c r="D7" s="33"/>
      <c r="E7" s="33"/>
      <c r="F7" s="33"/>
      <c r="G7" s="33"/>
      <c r="H7" s="36"/>
      <c r="I7" s="33"/>
      <c r="J7" s="33"/>
    </row>
    <row r="8" ht="28" customHeight="1" spans="1:10">
      <c r="A8" s="33">
        <v>5</v>
      </c>
      <c r="B8" s="33"/>
      <c r="C8" s="33"/>
      <c r="D8" s="33"/>
      <c r="E8" s="33"/>
      <c r="F8" s="33"/>
      <c r="G8" s="33"/>
      <c r="H8" s="36"/>
      <c r="I8" s="33"/>
      <c r="J8" s="33"/>
    </row>
    <row r="9" ht="28" customHeight="1" spans="1:10">
      <c r="A9" s="33">
        <v>6</v>
      </c>
      <c r="B9" s="33"/>
      <c r="C9" s="33"/>
      <c r="D9" s="33"/>
      <c r="E9" s="33"/>
      <c r="F9" s="33"/>
      <c r="G9" s="33"/>
      <c r="H9" s="36"/>
      <c r="I9" s="33"/>
      <c r="J9" s="33"/>
    </row>
    <row r="10" ht="28" customHeight="1" spans="1:10">
      <c r="A10" s="33">
        <v>7</v>
      </c>
      <c r="B10" s="33"/>
      <c r="C10" s="33"/>
      <c r="D10" s="33"/>
      <c r="E10" s="33"/>
      <c r="F10" s="33"/>
      <c r="G10" s="33"/>
      <c r="H10" s="36"/>
      <c r="I10" s="33"/>
      <c r="J10" s="33"/>
    </row>
    <row r="11" ht="28" customHeight="1" spans="1:10">
      <c r="A11" s="33">
        <v>8</v>
      </c>
      <c r="B11" s="33"/>
      <c r="C11" s="33"/>
      <c r="D11" s="33"/>
      <c r="E11" s="33"/>
      <c r="F11" s="33"/>
      <c r="G11" s="33"/>
      <c r="H11" s="36"/>
      <c r="I11" s="33"/>
      <c r="J11" s="33"/>
    </row>
    <row r="12" ht="28" customHeight="1" spans="1:10">
      <c r="A12" s="33">
        <v>9</v>
      </c>
      <c r="B12" s="33"/>
      <c r="C12" s="33"/>
      <c r="D12" s="33"/>
      <c r="E12" s="33"/>
      <c r="F12" s="33"/>
      <c r="G12" s="33"/>
      <c r="H12" s="36"/>
      <c r="I12" s="33"/>
      <c r="J12" s="33"/>
    </row>
    <row r="13" ht="28" customHeight="1" spans="1:10">
      <c r="A13" s="33">
        <v>10</v>
      </c>
      <c r="B13" s="33"/>
      <c r="C13" s="33"/>
      <c r="D13" s="33"/>
      <c r="E13" s="33"/>
      <c r="F13" s="33"/>
      <c r="G13" s="33"/>
      <c r="H13" s="36"/>
      <c r="I13" s="33"/>
      <c r="J13" s="33"/>
    </row>
    <row r="14" ht="28" customHeight="1" spans="1:10">
      <c r="A14" s="38" t="s">
        <v>23</v>
      </c>
      <c r="B14" s="39"/>
      <c r="C14" s="39"/>
      <c r="D14" s="39"/>
      <c r="E14" s="39"/>
      <c r="F14" s="39"/>
      <c r="G14" s="39"/>
      <c r="H14" s="39"/>
      <c r="I14" s="39"/>
      <c r="J14" s="46"/>
    </row>
    <row r="15" ht="28" customHeight="1" spans="1:10">
      <c r="A15" s="40"/>
      <c r="B15" s="41"/>
      <c r="C15" s="41"/>
      <c r="D15" s="41"/>
      <c r="E15" s="41"/>
      <c r="F15" s="41"/>
      <c r="G15" s="41"/>
      <c r="H15" s="41"/>
      <c r="I15" s="41"/>
      <c r="J15" s="47"/>
    </row>
    <row r="16" spans="1:10">
      <c r="A16" s="40"/>
      <c r="B16" s="41"/>
      <c r="C16" s="41"/>
      <c r="D16" s="41"/>
      <c r="E16" s="41"/>
      <c r="F16" s="41"/>
      <c r="G16" s="41"/>
      <c r="H16" s="41"/>
      <c r="I16" s="41"/>
      <c r="J16" s="47"/>
    </row>
    <row r="17" spans="1:10">
      <c r="A17" s="40"/>
      <c r="B17" s="41"/>
      <c r="C17" s="41"/>
      <c r="D17" s="41"/>
      <c r="E17" s="41"/>
      <c r="F17" s="41"/>
      <c r="G17" s="41"/>
      <c r="H17" s="41"/>
      <c r="I17" s="41"/>
      <c r="J17" s="47"/>
    </row>
    <row r="18" spans="1:10">
      <c r="A18" s="40"/>
      <c r="B18" s="41"/>
      <c r="C18" s="41"/>
      <c r="D18" s="41"/>
      <c r="E18" s="41"/>
      <c r="F18" s="41"/>
      <c r="G18" s="41"/>
      <c r="H18" s="41"/>
      <c r="I18" s="41"/>
      <c r="J18" s="47"/>
    </row>
    <row r="19" spans="1:10">
      <c r="A19" s="40"/>
      <c r="B19" s="41"/>
      <c r="C19" s="41"/>
      <c r="D19" s="41"/>
      <c r="E19" s="41"/>
      <c r="F19" s="41"/>
      <c r="G19" s="41"/>
      <c r="H19" s="41"/>
      <c r="I19" s="41"/>
      <c r="J19" s="47"/>
    </row>
    <row r="20" ht="25" customHeight="1" spans="1:10">
      <c r="A20" s="42"/>
      <c r="B20" s="43"/>
      <c r="C20" s="43"/>
      <c r="D20" s="43"/>
      <c r="E20" s="43"/>
      <c r="F20" s="43"/>
      <c r="G20" s="43"/>
      <c r="H20" s="43"/>
      <c r="I20" s="43"/>
      <c r="J20" s="48"/>
    </row>
    <row r="22" ht="22.2" spans="1:10">
      <c r="A22" s="44"/>
      <c r="B22" s="44"/>
      <c r="C22" s="44"/>
      <c r="D22" s="44"/>
      <c r="E22" s="44"/>
      <c r="F22" s="44"/>
      <c r="G22" s="44"/>
      <c r="H22" s="45"/>
      <c r="I22" s="44"/>
      <c r="J22" s="44"/>
    </row>
    <row r="23" ht="22.2" spans="1:10">
      <c r="A23" s="44"/>
      <c r="B23" s="44"/>
      <c r="C23" s="44"/>
      <c r="D23" s="44"/>
      <c r="E23" s="44"/>
      <c r="F23" s="44"/>
      <c r="G23" s="44"/>
      <c r="H23" s="45"/>
      <c r="I23" s="44"/>
      <c r="J23" s="44"/>
    </row>
    <row r="24" ht="23" customHeight="1" spans="1:10">
      <c r="A24" s="44"/>
      <c r="B24" s="44"/>
      <c r="C24" s="44"/>
      <c r="D24" s="44"/>
      <c r="E24" s="44"/>
      <c r="F24" s="44"/>
      <c r="G24" s="44"/>
      <c r="H24" s="45"/>
      <c r="I24" s="44"/>
      <c r="J24" s="44"/>
    </row>
  </sheetData>
  <mergeCells count="4">
    <mergeCell ref="A1:J1"/>
    <mergeCell ref="A2:E2"/>
    <mergeCell ref="F2:J2"/>
    <mergeCell ref="A14:J20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7" workbookViewId="0">
      <selection activeCell="E13" sqref="E13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customWidth="1"/>
    <col min="6" max="6" width="15.1111111111111" customWidth="1"/>
    <col min="7" max="7" width="13.3333333333333" customWidth="1"/>
    <col min="8" max="8" width="14.2222222222222" style="1" customWidth="1"/>
    <col min="10" max="10" width="18.1111111111111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32" t="s">
        <v>67</v>
      </c>
      <c r="B2" s="32"/>
      <c r="C2" s="32"/>
      <c r="D2" s="32"/>
      <c r="E2" s="32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33">
        <v>1</v>
      </c>
      <c r="B4" s="34" t="s">
        <v>68</v>
      </c>
      <c r="C4" s="33">
        <v>1</v>
      </c>
      <c r="D4" s="33">
        <v>52</v>
      </c>
      <c r="E4" s="36">
        <v>47.2881351924735</v>
      </c>
      <c r="F4" s="36">
        <f t="shared" ref="F4:F6" si="0">D4*0.5+E4*0.2</f>
        <v>35.4576270384947</v>
      </c>
      <c r="G4" s="33">
        <v>67.8</v>
      </c>
      <c r="H4" s="36">
        <f>F4+G4*0.3</f>
        <v>55.7976270384947</v>
      </c>
      <c r="I4" s="33">
        <v>1</v>
      </c>
      <c r="J4" s="33" t="s">
        <v>14</v>
      </c>
    </row>
    <row r="5" ht="28" customHeight="1" spans="1:10">
      <c r="A5" s="33">
        <v>2</v>
      </c>
      <c r="B5" s="34" t="s">
        <v>69</v>
      </c>
      <c r="C5" s="33">
        <v>1</v>
      </c>
      <c r="D5" s="33">
        <v>42</v>
      </c>
      <c r="E5" s="36">
        <v>30.9642856589923</v>
      </c>
      <c r="F5" s="36">
        <f t="shared" si="0"/>
        <v>27.1928571317985</v>
      </c>
      <c r="G5" s="33">
        <v>67.2</v>
      </c>
      <c r="H5" s="36">
        <f>F5+G5*0.3</f>
        <v>47.3528571317985</v>
      </c>
      <c r="I5" s="33"/>
      <c r="J5" s="33"/>
    </row>
    <row r="6" ht="28" customHeight="1" spans="1:10">
      <c r="A6" s="33">
        <v>3</v>
      </c>
      <c r="B6" s="34" t="s">
        <v>70</v>
      </c>
      <c r="C6" s="33">
        <v>1</v>
      </c>
      <c r="D6" s="33">
        <v>31</v>
      </c>
      <c r="E6" s="36">
        <v>36.4941176255918</v>
      </c>
      <c r="F6" s="36">
        <f t="shared" si="0"/>
        <v>22.7988235251184</v>
      </c>
      <c r="G6" s="33">
        <v>66.8</v>
      </c>
      <c r="H6" s="36">
        <f>F6+G6*0.3</f>
        <v>42.8388235251184</v>
      </c>
      <c r="I6" s="33"/>
      <c r="J6" s="33"/>
    </row>
    <row r="7" ht="28" customHeight="1" spans="1:10">
      <c r="A7" s="33">
        <v>4</v>
      </c>
      <c r="B7" s="33"/>
      <c r="C7" s="33"/>
      <c r="D7" s="33"/>
      <c r="E7" s="33"/>
      <c r="F7" s="33"/>
      <c r="G7" s="33"/>
      <c r="H7" s="36"/>
      <c r="I7" s="33"/>
      <c r="J7" s="33"/>
    </row>
    <row r="8" ht="28" customHeight="1" spans="1:10">
      <c r="A8" s="33">
        <v>5</v>
      </c>
      <c r="B8" s="33"/>
      <c r="C8" s="33"/>
      <c r="D8" s="33"/>
      <c r="E8" s="33"/>
      <c r="F8" s="33"/>
      <c r="G8" s="33"/>
      <c r="H8" s="36"/>
      <c r="I8" s="33"/>
      <c r="J8" s="33"/>
    </row>
    <row r="9" ht="28" customHeight="1" spans="1:10">
      <c r="A9" s="33">
        <v>6</v>
      </c>
      <c r="B9" s="33"/>
      <c r="C9" s="33"/>
      <c r="D9" s="33"/>
      <c r="E9" s="33"/>
      <c r="F9" s="33"/>
      <c r="G9" s="33"/>
      <c r="H9" s="36"/>
      <c r="I9" s="33"/>
      <c r="J9" s="33"/>
    </row>
    <row r="10" ht="28" customHeight="1" spans="1:10">
      <c r="A10" s="33">
        <v>7</v>
      </c>
      <c r="B10" s="33"/>
      <c r="C10" s="33"/>
      <c r="D10" s="33"/>
      <c r="E10" s="33"/>
      <c r="F10" s="33"/>
      <c r="G10" s="33"/>
      <c r="H10" s="36"/>
      <c r="I10" s="33"/>
      <c r="J10" s="33"/>
    </row>
    <row r="11" ht="28" customHeight="1" spans="1:10">
      <c r="A11" s="33">
        <v>8</v>
      </c>
      <c r="B11" s="33"/>
      <c r="C11" s="33"/>
      <c r="D11" s="33"/>
      <c r="E11" s="33"/>
      <c r="F11" s="33"/>
      <c r="G11" s="33"/>
      <c r="H11" s="36"/>
      <c r="I11" s="33"/>
      <c r="J11" s="33"/>
    </row>
    <row r="12" ht="28" customHeight="1" spans="1:10">
      <c r="A12" s="33">
        <v>9</v>
      </c>
      <c r="B12" s="33"/>
      <c r="C12" s="33"/>
      <c r="D12" s="33"/>
      <c r="E12" s="33"/>
      <c r="F12" s="33"/>
      <c r="G12" s="33"/>
      <c r="H12" s="36"/>
      <c r="I12" s="33"/>
      <c r="J12" s="33"/>
    </row>
    <row r="13" ht="28" customHeight="1" spans="1:10">
      <c r="A13" s="33">
        <v>10</v>
      </c>
      <c r="B13" s="33"/>
      <c r="C13" s="33"/>
      <c r="D13" s="33"/>
      <c r="E13" s="33"/>
      <c r="F13" s="33"/>
      <c r="G13" s="33"/>
      <c r="H13" s="36"/>
      <c r="I13" s="33"/>
      <c r="J13" s="33"/>
    </row>
    <row r="14" ht="28" customHeight="1" spans="1:10">
      <c r="A14" s="38" t="s">
        <v>23</v>
      </c>
      <c r="B14" s="39"/>
      <c r="C14" s="39"/>
      <c r="D14" s="39"/>
      <c r="E14" s="39"/>
      <c r="F14" s="39"/>
      <c r="G14" s="39"/>
      <c r="H14" s="39"/>
      <c r="I14" s="39"/>
      <c r="J14" s="46"/>
    </row>
    <row r="15" ht="28" customHeight="1" spans="1:10">
      <c r="A15" s="40"/>
      <c r="B15" s="41"/>
      <c r="C15" s="41"/>
      <c r="D15" s="41"/>
      <c r="E15" s="41"/>
      <c r="F15" s="41"/>
      <c r="G15" s="41"/>
      <c r="H15" s="41"/>
      <c r="I15" s="41"/>
      <c r="J15" s="47"/>
    </row>
    <row r="16" spans="1:10">
      <c r="A16" s="40"/>
      <c r="B16" s="41"/>
      <c r="C16" s="41"/>
      <c r="D16" s="41"/>
      <c r="E16" s="41"/>
      <c r="F16" s="41"/>
      <c r="G16" s="41"/>
      <c r="H16" s="41"/>
      <c r="I16" s="41"/>
      <c r="J16" s="47"/>
    </row>
    <row r="17" spans="1:10">
      <c r="A17" s="40"/>
      <c r="B17" s="41"/>
      <c r="C17" s="41"/>
      <c r="D17" s="41"/>
      <c r="E17" s="41"/>
      <c r="F17" s="41"/>
      <c r="G17" s="41"/>
      <c r="H17" s="41"/>
      <c r="I17" s="41"/>
      <c r="J17" s="47"/>
    </row>
    <row r="18" spans="1:10">
      <c r="A18" s="40"/>
      <c r="B18" s="41"/>
      <c r="C18" s="41"/>
      <c r="D18" s="41"/>
      <c r="E18" s="41"/>
      <c r="F18" s="41"/>
      <c r="G18" s="41"/>
      <c r="H18" s="41"/>
      <c r="I18" s="41"/>
      <c r="J18" s="47"/>
    </row>
    <row r="19" spans="1:10">
      <c r="A19" s="40"/>
      <c r="B19" s="41"/>
      <c r="C19" s="41"/>
      <c r="D19" s="41"/>
      <c r="E19" s="41"/>
      <c r="F19" s="41"/>
      <c r="G19" s="41"/>
      <c r="H19" s="41"/>
      <c r="I19" s="41"/>
      <c r="J19" s="47"/>
    </row>
    <row r="20" ht="25" customHeight="1" spans="1:10">
      <c r="A20" s="42"/>
      <c r="B20" s="43"/>
      <c r="C20" s="43"/>
      <c r="D20" s="43"/>
      <c r="E20" s="43"/>
      <c r="F20" s="43"/>
      <c r="G20" s="43"/>
      <c r="H20" s="43"/>
      <c r="I20" s="43"/>
      <c r="J20" s="48"/>
    </row>
    <row r="22" ht="22.2" spans="1:10">
      <c r="A22" s="44"/>
      <c r="B22" s="44"/>
      <c r="C22" s="44"/>
      <c r="D22" s="44"/>
      <c r="E22" s="44"/>
      <c r="F22" s="44"/>
      <c r="G22" s="44"/>
      <c r="H22" s="45"/>
      <c r="I22" s="44"/>
      <c r="J22" s="44"/>
    </row>
    <row r="23" ht="22.2" spans="1:10">
      <c r="A23" s="44"/>
      <c r="B23" s="44"/>
      <c r="C23" s="44"/>
      <c r="D23" s="44"/>
      <c r="E23" s="44"/>
      <c r="F23" s="44"/>
      <c r="G23" s="44"/>
      <c r="H23" s="45"/>
      <c r="I23" s="44"/>
      <c r="J23" s="44"/>
    </row>
    <row r="24" ht="23" customHeight="1" spans="1:10">
      <c r="A24" s="44"/>
      <c r="B24" s="44"/>
      <c r="C24" s="44"/>
      <c r="D24" s="44"/>
      <c r="E24" s="44"/>
      <c r="F24" s="44"/>
      <c r="G24" s="44"/>
      <c r="H24" s="45"/>
      <c r="I24" s="44"/>
      <c r="J24" s="44"/>
    </row>
  </sheetData>
  <mergeCells count="4">
    <mergeCell ref="A1:J1"/>
    <mergeCell ref="A2:E2"/>
    <mergeCell ref="F2:J2"/>
    <mergeCell ref="A14:J20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10" workbookViewId="0">
      <selection activeCell="E13" sqref="E13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customWidth="1"/>
    <col min="6" max="6" width="15.1111111111111" customWidth="1"/>
    <col min="7" max="7" width="13.3333333333333" customWidth="1"/>
    <col min="8" max="8" width="14.2222222222222" style="1" customWidth="1"/>
    <col min="10" max="10" width="18.1111111111111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32" t="s">
        <v>71</v>
      </c>
      <c r="B2" s="32"/>
      <c r="C2" s="32"/>
      <c r="D2" s="32"/>
      <c r="E2" s="32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36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33">
        <v>1</v>
      </c>
      <c r="B4" s="66" t="s">
        <v>72</v>
      </c>
      <c r="C4" s="33">
        <v>1</v>
      </c>
      <c r="D4" s="71">
        <v>66</v>
      </c>
      <c r="E4" s="36">
        <v>100</v>
      </c>
      <c r="F4" s="36">
        <f>D4*0.5+E4*0.2</f>
        <v>53</v>
      </c>
      <c r="G4" s="33">
        <v>67.8</v>
      </c>
      <c r="H4" s="36">
        <f>F4+G4*0.3</f>
        <v>73.34</v>
      </c>
      <c r="I4" s="33">
        <v>1</v>
      </c>
      <c r="J4" s="33" t="s">
        <v>14</v>
      </c>
    </row>
    <row r="5" ht="28" customHeight="1" spans="1:10">
      <c r="A5" s="33">
        <v>2</v>
      </c>
      <c r="B5" s="66" t="s">
        <v>73</v>
      </c>
      <c r="C5" s="33">
        <v>1</v>
      </c>
      <c r="D5" s="71">
        <v>44</v>
      </c>
      <c r="E5" s="36">
        <v>68.7183660847647</v>
      </c>
      <c r="F5" s="36">
        <f>D5*0.5+E5*0.2</f>
        <v>35.7436732169529</v>
      </c>
      <c r="G5" s="33">
        <v>78.6</v>
      </c>
      <c r="H5" s="36">
        <f>F5+G5*0.3</f>
        <v>59.3236732169529</v>
      </c>
      <c r="I5" s="33"/>
      <c r="J5" s="33"/>
    </row>
    <row r="6" ht="28" customHeight="1" spans="1:10">
      <c r="A6" s="33">
        <v>3</v>
      </c>
      <c r="B6" s="66" t="s">
        <v>74</v>
      </c>
      <c r="C6" s="33">
        <v>1</v>
      </c>
      <c r="D6" s="71">
        <v>50</v>
      </c>
      <c r="E6" s="36">
        <v>78.0999998553702</v>
      </c>
      <c r="F6" s="36">
        <f>D6*0.5+E6*0.2</f>
        <v>40.619999971074</v>
      </c>
      <c r="G6" s="33"/>
      <c r="H6" s="36">
        <f>F6+G6*0.3</f>
        <v>40.619999971074</v>
      </c>
      <c r="I6" s="33"/>
      <c r="J6" s="33"/>
    </row>
    <row r="7" ht="28" customHeight="1" spans="1:10">
      <c r="A7" s="33">
        <v>4</v>
      </c>
      <c r="B7" s="49"/>
      <c r="C7" s="49"/>
      <c r="D7" s="49"/>
      <c r="E7" s="49"/>
      <c r="F7" s="49"/>
      <c r="G7" s="49"/>
      <c r="H7" s="50"/>
      <c r="I7" s="33"/>
      <c r="J7" s="33"/>
    </row>
    <row r="8" ht="28" customHeight="1" spans="1:10">
      <c r="A8" s="33">
        <v>5</v>
      </c>
      <c r="B8" s="33"/>
      <c r="C8" s="33"/>
      <c r="D8" s="33"/>
      <c r="E8" s="33"/>
      <c r="F8" s="33"/>
      <c r="G8" s="33"/>
      <c r="H8" s="36"/>
      <c r="I8" s="33"/>
      <c r="J8" s="33"/>
    </row>
    <row r="9" ht="28" customHeight="1" spans="1:10">
      <c r="A9" s="33">
        <v>6</v>
      </c>
      <c r="B9" s="33"/>
      <c r="C9" s="33"/>
      <c r="D9" s="33"/>
      <c r="E9" s="33"/>
      <c r="F9" s="33"/>
      <c r="G9" s="33"/>
      <c r="H9" s="36"/>
      <c r="I9" s="33"/>
      <c r="J9" s="33"/>
    </row>
    <row r="10" ht="28" customHeight="1" spans="1:10">
      <c r="A10" s="33">
        <v>7</v>
      </c>
      <c r="B10" s="33"/>
      <c r="C10" s="33"/>
      <c r="D10" s="33"/>
      <c r="E10" s="33"/>
      <c r="F10" s="33"/>
      <c r="G10" s="33"/>
      <c r="H10" s="36"/>
      <c r="I10" s="33"/>
      <c r="J10" s="33"/>
    </row>
    <row r="11" ht="28" customHeight="1" spans="1:10">
      <c r="A11" s="33">
        <v>8</v>
      </c>
      <c r="B11" s="33"/>
      <c r="C11" s="33"/>
      <c r="D11" s="33"/>
      <c r="E11" s="33"/>
      <c r="F11" s="33"/>
      <c r="G11" s="33"/>
      <c r="H11" s="36"/>
      <c r="I11" s="33"/>
      <c r="J11" s="33"/>
    </row>
    <row r="12" ht="28" customHeight="1" spans="1:10">
      <c r="A12" s="33">
        <v>9</v>
      </c>
      <c r="B12" s="33"/>
      <c r="C12" s="33"/>
      <c r="D12" s="33"/>
      <c r="E12" s="33"/>
      <c r="F12" s="33"/>
      <c r="G12" s="33"/>
      <c r="H12" s="36"/>
      <c r="I12" s="33"/>
      <c r="J12" s="33"/>
    </row>
    <row r="13" ht="28" customHeight="1" spans="1:10">
      <c r="A13" s="33">
        <v>10</v>
      </c>
      <c r="B13" s="33"/>
      <c r="C13" s="33"/>
      <c r="D13" s="33"/>
      <c r="E13" s="33"/>
      <c r="F13" s="33"/>
      <c r="G13" s="33"/>
      <c r="H13" s="36"/>
      <c r="I13" s="33"/>
      <c r="J13" s="33"/>
    </row>
    <row r="14" ht="28" customHeight="1" spans="1:10">
      <c r="A14" s="38" t="s">
        <v>23</v>
      </c>
      <c r="B14" s="39"/>
      <c r="C14" s="39"/>
      <c r="D14" s="39"/>
      <c r="E14" s="39"/>
      <c r="F14" s="39"/>
      <c r="G14" s="39"/>
      <c r="H14" s="39"/>
      <c r="I14" s="39"/>
      <c r="J14" s="46"/>
    </row>
    <row r="15" ht="28" customHeight="1" spans="1:10">
      <c r="A15" s="40"/>
      <c r="B15" s="41"/>
      <c r="C15" s="41"/>
      <c r="D15" s="41"/>
      <c r="E15" s="41"/>
      <c r="F15" s="41"/>
      <c r="G15" s="41"/>
      <c r="H15" s="41"/>
      <c r="I15" s="41"/>
      <c r="J15" s="47"/>
    </row>
    <row r="16" spans="1:10">
      <c r="A16" s="40"/>
      <c r="B16" s="41"/>
      <c r="C16" s="41"/>
      <c r="D16" s="41"/>
      <c r="E16" s="41"/>
      <c r="F16" s="41"/>
      <c r="G16" s="41"/>
      <c r="H16" s="41"/>
      <c r="I16" s="41"/>
      <c r="J16" s="47"/>
    </row>
    <row r="17" spans="1:10">
      <c r="A17" s="40"/>
      <c r="B17" s="41"/>
      <c r="C17" s="41"/>
      <c r="D17" s="41"/>
      <c r="E17" s="41"/>
      <c r="F17" s="41"/>
      <c r="G17" s="41"/>
      <c r="H17" s="41"/>
      <c r="I17" s="41"/>
      <c r="J17" s="47"/>
    </row>
    <row r="18" spans="1:10">
      <c r="A18" s="40"/>
      <c r="B18" s="41"/>
      <c r="C18" s="41"/>
      <c r="D18" s="41"/>
      <c r="E18" s="41"/>
      <c r="F18" s="41"/>
      <c r="G18" s="41"/>
      <c r="H18" s="41"/>
      <c r="I18" s="41"/>
      <c r="J18" s="47"/>
    </row>
    <row r="19" spans="1:10">
      <c r="A19" s="40"/>
      <c r="B19" s="41"/>
      <c r="C19" s="41"/>
      <c r="D19" s="41"/>
      <c r="E19" s="41"/>
      <c r="F19" s="41"/>
      <c r="G19" s="41"/>
      <c r="H19" s="41"/>
      <c r="I19" s="41"/>
      <c r="J19" s="47"/>
    </row>
    <row r="20" ht="25" customHeight="1" spans="1:10">
      <c r="A20" s="42"/>
      <c r="B20" s="43"/>
      <c r="C20" s="43"/>
      <c r="D20" s="43"/>
      <c r="E20" s="43"/>
      <c r="F20" s="43"/>
      <c r="G20" s="43"/>
      <c r="H20" s="43"/>
      <c r="I20" s="43"/>
      <c r="J20" s="48"/>
    </row>
    <row r="22" ht="22.2" spans="1:10">
      <c r="A22" s="44"/>
      <c r="B22" s="44"/>
      <c r="C22" s="44"/>
      <c r="D22" s="44"/>
      <c r="E22" s="44"/>
      <c r="F22" s="44"/>
      <c r="G22" s="44"/>
      <c r="H22" s="45"/>
      <c r="I22" s="44"/>
      <c r="J22" s="44"/>
    </row>
    <row r="23" ht="22.2" spans="1:10">
      <c r="A23" s="44"/>
      <c r="B23" s="44"/>
      <c r="C23" s="44"/>
      <c r="D23" s="44"/>
      <c r="E23" s="44"/>
      <c r="F23" s="44"/>
      <c r="G23" s="44"/>
      <c r="H23" s="45"/>
      <c r="I23" s="44"/>
      <c r="J23" s="44"/>
    </row>
    <row r="24" ht="23" customHeight="1" spans="1:10">
      <c r="A24" s="44"/>
      <c r="B24" s="44"/>
      <c r="C24" s="44"/>
      <c r="D24" s="44"/>
      <c r="E24" s="44"/>
      <c r="F24" s="44"/>
      <c r="G24" s="44"/>
      <c r="H24" s="45"/>
      <c r="I24" s="44"/>
      <c r="J24" s="44"/>
    </row>
  </sheetData>
  <mergeCells count="4">
    <mergeCell ref="A1:J1"/>
    <mergeCell ref="A2:E2"/>
    <mergeCell ref="F2:J2"/>
    <mergeCell ref="A14:J20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10" workbookViewId="0">
      <selection activeCell="E13" sqref="E13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customWidth="1"/>
    <col min="6" max="6" width="15.1111111111111" customWidth="1"/>
    <col min="7" max="7" width="13.3333333333333" customWidth="1"/>
    <col min="8" max="8" width="14.2222222222222" style="1" customWidth="1"/>
    <col min="10" max="10" width="18.1111111111111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32" t="s">
        <v>75</v>
      </c>
      <c r="B2" s="32"/>
      <c r="C2" s="32"/>
      <c r="D2" s="32"/>
      <c r="E2" s="32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33">
        <v>1</v>
      </c>
      <c r="B4" s="34" t="s">
        <v>76</v>
      </c>
      <c r="C4" s="33">
        <v>1</v>
      </c>
      <c r="D4" s="71">
        <v>36</v>
      </c>
      <c r="E4" s="36">
        <v>69.3263148164728</v>
      </c>
      <c r="F4" s="36">
        <f>D4*0.5+E4*0.2</f>
        <v>31.8652629632946</v>
      </c>
      <c r="G4" s="33">
        <v>69.4</v>
      </c>
      <c r="H4" s="36">
        <f>F4+G4*0.3</f>
        <v>52.6852629632946</v>
      </c>
      <c r="I4" s="33">
        <v>1</v>
      </c>
      <c r="J4" s="33" t="s">
        <v>14</v>
      </c>
    </row>
    <row r="5" ht="28" customHeight="1" spans="1:10">
      <c r="A5" s="33">
        <v>2</v>
      </c>
      <c r="B5" s="66" t="s">
        <v>77</v>
      </c>
      <c r="C5" s="33">
        <v>1</v>
      </c>
      <c r="D5" s="71">
        <v>39</v>
      </c>
      <c r="E5" s="36">
        <v>66.396226364984</v>
      </c>
      <c r="F5" s="36">
        <f>D5*0.5+E5*0.2</f>
        <v>32.7792452729968</v>
      </c>
      <c r="G5" s="33">
        <v>64.2</v>
      </c>
      <c r="H5" s="36">
        <f>F5+G5*0.3</f>
        <v>52.0392452729968</v>
      </c>
      <c r="I5" s="33"/>
      <c r="J5" s="33"/>
    </row>
    <row r="6" ht="28" customHeight="1" spans="1:10">
      <c r="A6" s="33">
        <v>3</v>
      </c>
      <c r="B6" s="34" t="s">
        <v>78</v>
      </c>
      <c r="C6" s="33">
        <v>1</v>
      </c>
      <c r="D6" s="71">
        <v>27</v>
      </c>
      <c r="E6" s="36">
        <v>91.0588228152247</v>
      </c>
      <c r="F6" s="36">
        <f>D6*0.5+E6*0.2</f>
        <v>31.7117645630449</v>
      </c>
      <c r="G6" s="33">
        <v>67</v>
      </c>
      <c r="H6" s="36">
        <f>F6+G6*0.3</f>
        <v>51.8117645630449</v>
      </c>
      <c r="I6" s="33"/>
      <c r="J6" s="33"/>
    </row>
    <row r="7" ht="28" customHeight="1" spans="1:10">
      <c r="A7" s="33">
        <v>4</v>
      </c>
      <c r="B7" s="33"/>
      <c r="C7" s="33"/>
      <c r="D7" s="33"/>
      <c r="E7" s="33"/>
      <c r="F7" s="33"/>
      <c r="G7" s="33"/>
      <c r="H7" s="36"/>
      <c r="I7" s="33"/>
      <c r="J7" s="33"/>
    </row>
    <row r="8" ht="28" customHeight="1" spans="1:10">
      <c r="A8" s="33">
        <v>5</v>
      </c>
      <c r="B8" s="33"/>
      <c r="C8" s="33"/>
      <c r="D8" s="33"/>
      <c r="E8" s="33"/>
      <c r="F8" s="33"/>
      <c r="G8" s="33"/>
      <c r="H8" s="36"/>
      <c r="I8" s="33"/>
      <c r="J8" s="33"/>
    </row>
    <row r="9" ht="28" customHeight="1" spans="1:10">
      <c r="A9" s="33">
        <v>6</v>
      </c>
      <c r="B9" s="49"/>
      <c r="C9" s="49"/>
      <c r="D9" s="49"/>
      <c r="E9" s="49"/>
      <c r="F9" s="49"/>
      <c r="G9" s="49"/>
      <c r="H9" s="50"/>
      <c r="I9" s="33"/>
      <c r="J9" s="33"/>
    </row>
    <row r="10" ht="28" customHeight="1" spans="1:10">
      <c r="A10" s="33">
        <v>7</v>
      </c>
      <c r="B10" s="33"/>
      <c r="C10" s="33"/>
      <c r="D10" s="33"/>
      <c r="E10" s="33"/>
      <c r="F10" s="33"/>
      <c r="G10" s="33"/>
      <c r="H10" s="36"/>
      <c r="I10" s="33"/>
      <c r="J10" s="33"/>
    </row>
    <row r="11" ht="28" customHeight="1" spans="1:10">
      <c r="A11" s="33">
        <v>8</v>
      </c>
      <c r="B11" s="33"/>
      <c r="C11" s="33"/>
      <c r="D11" s="33"/>
      <c r="E11" s="33"/>
      <c r="F11" s="33"/>
      <c r="G11" s="33"/>
      <c r="H11" s="36"/>
      <c r="I11" s="33"/>
      <c r="J11" s="33"/>
    </row>
    <row r="12" ht="28" customHeight="1" spans="1:10">
      <c r="A12" s="33">
        <v>9</v>
      </c>
      <c r="B12" s="33"/>
      <c r="C12" s="33"/>
      <c r="D12" s="33"/>
      <c r="E12" s="33"/>
      <c r="F12" s="33"/>
      <c r="G12" s="33"/>
      <c r="H12" s="36"/>
      <c r="I12" s="33"/>
      <c r="J12" s="33"/>
    </row>
    <row r="13" ht="28" customHeight="1" spans="1:10">
      <c r="A13" s="33">
        <v>10</v>
      </c>
      <c r="B13" s="33"/>
      <c r="C13" s="33"/>
      <c r="D13" s="33"/>
      <c r="E13" s="33"/>
      <c r="F13" s="33"/>
      <c r="G13" s="33"/>
      <c r="H13" s="36"/>
      <c r="I13" s="33"/>
      <c r="J13" s="33"/>
    </row>
    <row r="14" ht="28" customHeight="1" spans="1:10">
      <c r="A14" s="38" t="s">
        <v>23</v>
      </c>
      <c r="B14" s="39"/>
      <c r="C14" s="39"/>
      <c r="D14" s="39"/>
      <c r="E14" s="39"/>
      <c r="F14" s="39"/>
      <c r="G14" s="39"/>
      <c r="H14" s="39"/>
      <c r="I14" s="39"/>
      <c r="J14" s="46"/>
    </row>
    <row r="15" ht="28" customHeight="1" spans="1:10">
      <c r="A15" s="40"/>
      <c r="B15" s="41"/>
      <c r="C15" s="41"/>
      <c r="D15" s="41"/>
      <c r="E15" s="41"/>
      <c r="F15" s="41"/>
      <c r="G15" s="41"/>
      <c r="H15" s="41"/>
      <c r="I15" s="41"/>
      <c r="J15" s="47"/>
    </row>
    <row r="16" spans="1:10">
      <c r="A16" s="40"/>
      <c r="B16" s="41"/>
      <c r="C16" s="41"/>
      <c r="D16" s="41"/>
      <c r="E16" s="41"/>
      <c r="F16" s="41"/>
      <c r="G16" s="41"/>
      <c r="H16" s="41"/>
      <c r="I16" s="41"/>
      <c r="J16" s="47"/>
    </row>
    <row r="17" spans="1:10">
      <c r="A17" s="40"/>
      <c r="B17" s="41"/>
      <c r="C17" s="41"/>
      <c r="D17" s="41"/>
      <c r="E17" s="41"/>
      <c r="F17" s="41"/>
      <c r="G17" s="41"/>
      <c r="H17" s="41"/>
      <c r="I17" s="41"/>
      <c r="J17" s="47"/>
    </row>
    <row r="18" spans="1:10">
      <c r="A18" s="40"/>
      <c r="B18" s="41"/>
      <c r="C18" s="41"/>
      <c r="D18" s="41"/>
      <c r="E18" s="41"/>
      <c r="F18" s="41"/>
      <c r="G18" s="41"/>
      <c r="H18" s="41"/>
      <c r="I18" s="41"/>
      <c r="J18" s="47"/>
    </row>
    <row r="19" spans="1:10">
      <c r="A19" s="40"/>
      <c r="B19" s="41"/>
      <c r="C19" s="41"/>
      <c r="D19" s="41"/>
      <c r="E19" s="41"/>
      <c r="F19" s="41"/>
      <c r="G19" s="41"/>
      <c r="H19" s="41"/>
      <c r="I19" s="41"/>
      <c r="J19" s="47"/>
    </row>
    <row r="20" ht="25" customHeight="1" spans="1:10">
      <c r="A20" s="42"/>
      <c r="B20" s="43"/>
      <c r="C20" s="43"/>
      <c r="D20" s="43"/>
      <c r="E20" s="43"/>
      <c r="F20" s="43"/>
      <c r="G20" s="43"/>
      <c r="H20" s="43"/>
      <c r="I20" s="43"/>
      <c r="J20" s="48"/>
    </row>
    <row r="22" ht="22.2" spans="1:10">
      <c r="A22" s="44"/>
      <c r="B22" s="44"/>
      <c r="C22" s="44"/>
      <c r="D22" s="44"/>
      <c r="E22" s="44"/>
      <c r="F22" s="44"/>
      <c r="G22" s="44"/>
      <c r="H22" s="45"/>
      <c r="I22" s="44"/>
      <c r="J22" s="44"/>
    </row>
    <row r="23" ht="22.2" spans="1:10">
      <c r="A23" s="44"/>
      <c r="B23" s="44"/>
      <c r="C23" s="44"/>
      <c r="D23" s="44"/>
      <c r="E23" s="44"/>
      <c r="F23" s="44"/>
      <c r="G23" s="44"/>
      <c r="H23" s="45"/>
      <c r="I23" s="44"/>
      <c r="J23" s="44"/>
    </row>
    <row r="24" ht="23" customHeight="1" spans="1:10">
      <c r="A24" s="44"/>
      <c r="B24" s="44"/>
      <c r="C24" s="44"/>
      <c r="D24" s="44"/>
      <c r="E24" s="44"/>
      <c r="F24" s="44"/>
      <c r="G24" s="44"/>
      <c r="H24" s="45"/>
      <c r="I24" s="44"/>
      <c r="J24" s="44"/>
    </row>
  </sheetData>
  <mergeCells count="4">
    <mergeCell ref="A1:J1"/>
    <mergeCell ref="A2:E2"/>
    <mergeCell ref="F2:J2"/>
    <mergeCell ref="A14:J20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7" workbookViewId="0">
      <selection activeCell="E13" sqref="E13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customWidth="1"/>
    <col min="6" max="6" width="15.1111111111111" customWidth="1"/>
    <col min="7" max="7" width="13.3333333333333" customWidth="1"/>
    <col min="8" max="8" width="14.2222222222222" style="1" customWidth="1"/>
    <col min="10" max="10" width="18.1111111111111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32" t="s">
        <v>79</v>
      </c>
      <c r="B2" s="32"/>
      <c r="C2" s="32"/>
      <c r="D2" s="32"/>
      <c r="E2" s="32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36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33">
        <v>1</v>
      </c>
      <c r="B4" s="66" t="s">
        <v>80</v>
      </c>
      <c r="C4" s="33">
        <v>1</v>
      </c>
      <c r="D4" s="33">
        <v>46</v>
      </c>
      <c r="E4" s="36">
        <v>52.1374998913801</v>
      </c>
      <c r="F4" s="36">
        <f>D4*0.5+E4*0.2</f>
        <v>33.427499978276</v>
      </c>
      <c r="G4" s="33">
        <v>72.6</v>
      </c>
      <c r="H4" s="36">
        <f>F4+G4*0.3</f>
        <v>55.207499978276</v>
      </c>
      <c r="I4" s="33">
        <v>1</v>
      </c>
      <c r="J4" s="33" t="s">
        <v>14</v>
      </c>
    </row>
    <row r="5" ht="28" customHeight="1" spans="1:10">
      <c r="A5" s="33">
        <v>2</v>
      </c>
      <c r="B5" s="66" t="s">
        <v>81</v>
      </c>
      <c r="C5" s="33">
        <v>1</v>
      </c>
      <c r="D5" s="33">
        <v>43</v>
      </c>
      <c r="E5" s="36">
        <v>62.2749994810415</v>
      </c>
      <c r="F5" s="36">
        <f>D5*0.5+E5*0.2</f>
        <v>33.9549998962083</v>
      </c>
      <c r="G5" s="33">
        <v>70</v>
      </c>
      <c r="H5" s="36">
        <f>F5+G5*0.3</f>
        <v>54.9549998962083</v>
      </c>
      <c r="I5" s="33"/>
      <c r="J5" s="33"/>
    </row>
    <row r="6" ht="28" customHeight="1" spans="1:10">
      <c r="A6" s="33">
        <v>3</v>
      </c>
      <c r="B6" s="66" t="s">
        <v>82</v>
      </c>
      <c r="C6" s="33">
        <v>1</v>
      </c>
      <c r="D6" s="33">
        <v>30</v>
      </c>
      <c r="E6" s="36">
        <v>69.7758617080559</v>
      </c>
      <c r="F6" s="36">
        <f>D6*0.5+E6*0.2</f>
        <v>28.9551723416112</v>
      </c>
      <c r="G6" s="33">
        <v>70</v>
      </c>
      <c r="H6" s="36">
        <f>F6+G6*0.3</f>
        <v>49.9551723416112</v>
      </c>
      <c r="I6" s="33"/>
      <c r="J6" s="33"/>
    </row>
    <row r="7" ht="28" customHeight="1" spans="1:10">
      <c r="A7" s="33">
        <v>4</v>
      </c>
      <c r="B7" s="33"/>
      <c r="C7" s="33"/>
      <c r="D7" s="33"/>
      <c r="E7" s="33"/>
      <c r="F7" s="33"/>
      <c r="G7" s="33"/>
      <c r="H7" s="36"/>
      <c r="I7" s="33"/>
      <c r="J7" s="33"/>
    </row>
    <row r="8" ht="28" customHeight="1" spans="1:10">
      <c r="A8" s="33">
        <v>5</v>
      </c>
      <c r="B8" s="49"/>
      <c r="C8" s="49"/>
      <c r="D8" s="49"/>
      <c r="E8" s="49"/>
      <c r="F8" s="49"/>
      <c r="G8" s="49"/>
      <c r="H8" s="50"/>
      <c r="I8" s="33"/>
      <c r="J8" s="33"/>
    </row>
    <row r="9" ht="28" customHeight="1" spans="1:10">
      <c r="A9" s="33">
        <v>6</v>
      </c>
      <c r="B9" s="33"/>
      <c r="C9" s="33"/>
      <c r="D9" s="33"/>
      <c r="E9" s="33"/>
      <c r="F9" s="33"/>
      <c r="G9" s="33"/>
      <c r="H9" s="36"/>
      <c r="I9" s="33"/>
      <c r="J9" s="33"/>
    </row>
    <row r="10" ht="28" customHeight="1" spans="1:10">
      <c r="A10" s="33">
        <v>7</v>
      </c>
      <c r="B10" s="33"/>
      <c r="C10" s="33"/>
      <c r="D10" s="33"/>
      <c r="E10" s="33"/>
      <c r="F10" s="33"/>
      <c r="G10" s="33"/>
      <c r="H10" s="36"/>
      <c r="I10" s="33"/>
      <c r="J10" s="33"/>
    </row>
    <row r="11" ht="28" customHeight="1" spans="1:10">
      <c r="A11" s="33">
        <v>8</v>
      </c>
      <c r="B11" s="33"/>
      <c r="C11" s="33"/>
      <c r="D11" s="33"/>
      <c r="E11" s="33"/>
      <c r="F11" s="33"/>
      <c r="G11" s="33"/>
      <c r="H11" s="36"/>
      <c r="I11" s="33"/>
      <c r="J11" s="33"/>
    </row>
    <row r="12" ht="28" customHeight="1" spans="1:10">
      <c r="A12" s="33">
        <v>9</v>
      </c>
      <c r="B12" s="33"/>
      <c r="C12" s="33"/>
      <c r="D12" s="33"/>
      <c r="E12" s="33"/>
      <c r="F12" s="33"/>
      <c r="G12" s="33"/>
      <c r="H12" s="36"/>
      <c r="I12" s="33"/>
      <c r="J12" s="33"/>
    </row>
    <row r="13" ht="28" customHeight="1" spans="1:10">
      <c r="A13" s="33">
        <v>10</v>
      </c>
      <c r="B13" s="33"/>
      <c r="C13" s="33"/>
      <c r="D13" s="33"/>
      <c r="E13" s="33"/>
      <c r="F13" s="33"/>
      <c r="G13" s="33"/>
      <c r="H13" s="36"/>
      <c r="I13" s="33"/>
      <c r="J13" s="33"/>
    </row>
    <row r="14" ht="28" customHeight="1" spans="1:10">
      <c r="A14" s="38" t="s">
        <v>23</v>
      </c>
      <c r="B14" s="39"/>
      <c r="C14" s="39"/>
      <c r="D14" s="39"/>
      <c r="E14" s="39"/>
      <c r="F14" s="39"/>
      <c r="G14" s="39"/>
      <c r="H14" s="39"/>
      <c r="I14" s="39"/>
      <c r="J14" s="46"/>
    </row>
    <row r="15" ht="28" customHeight="1" spans="1:10">
      <c r="A15" s="40"/>
      <c r="B15" s="41"/>
      <c r="C15" s="41"/>
      <c r="D15" s="41"/>
      <c r="E15" s="41"/>
      <c r="F15" s="41"/>
      <c r="G15" s="41"/>
      <c r="H15" s="41"/>
      <c r="I15" s="41"/>
      <c r="J15" s="47"/>
    </row>
    <row r="16" spans="1:10">
      <c r="A16" s="40"/>
      <c r="B16" s="41"/>
      <c r="C16" s="41"/>
      <c r="D16" s="41"/>
      <c r="E16" s="41"/>
      <c r="F16" s="41"/>
      <c r="G16" s="41"/>
      <c r="H16" s="41"/>
      <c r="I16" s="41"/>
      <c r="J16" s="47"/>
    </row>
    <row r="17" spans="1:10">
      <c r="A17" s="40"/>
      <c r="B17" s="41"/>
      <c r="C17" s="41"/>
      <c r="D17" s="41"/>
      <c r="E17" s="41"/>
      <c r="F17" s="41"/>
      <c r="G17" s="41"/>
      <c r="H17" s="41"/>
      <c r="I17" s="41"/>
      <c r="J17" s="47"/>
    </row>
    <row r="18" spans="1:10">
      <c r="A18" s="40"/>
      <c r="B18" s="41"/>
      <c r="C18" s="41"/>
      <c r="D18" s="41"/>
      <c r="E18" s="41"/>
      <c r="F18" s="41"/>
      <c r="G18" s="41"/>
      <c r="H18" s="41"/>
      <c r="I18" s="41"/>
      <c r="J18" s="47"/>
    </row>
    <row r="19" spans="1:10">
      <c r="A19" s="40"/>
      <c r="B19" s="41"/>
      <c r="C19" s="41"/>
      <c r="D19" s="41"/>
      <c r="E19" s="41"/>
      <c r="F19" s="41"/>
      <c r="G19" s="41"/>
      <c r="H19" s="41"/>
      <c r="I19" s="41"/>
      <c r="J19" s="47"/>
    </row>
    <row r="20" ht="25" customHeight="1" spans="1:10">
      <c r="A20" s="42"/>
      <c r="B20" s="43"/>
      <c r="C20" s="43"/>
      <c r="D20" s="43"/>
      <c r="E20" s="43"/>
      <c r="F20" s="43"/>
      <c r="G20" s="43"/>
      <c r="H20" s="43"/>
      <c r="I20" s="43"/>
      <c r="J20" s="48"/>
    </row>
    <row r="22" ht="22.2" spans="1:10">
      <c r="A22" s="44"/>
      <c r="B22" s="44"/>
      <c r="C22" s="44"/>
      <c r="D22" s="44"/>
      <c r="E22" s="44"/>
      <c r="F22" s="44"/>
      <c r="G22" s="44"/>
      <c r="H22" s="45"/>
      <c r="I22" s="44"/>
      <c r="J22" s="44"/>
    </row>
    <row r="23" ht="22.2" spans="1:10">
      <c r="A23" s="44"/>
      <c r="B23" s="44"/>
      <c r="C23" s="44"/>
      <c r="D23" s="44"/>
      <c r="E23" s="44"/>
      <c r="F23" s="44"/>
      <c r="G23" s="44"/>
      <c r="H23" s="45"/>
      <c r="I23" s="44"/>
      <c r="J23" s="44"/>
    </row>
    <row r="24" ht="23" customHeight="1" spans="1:10">
      <c r="A24" s="44"/>
      <c r="B24" s="44"/>
      <c r="C24" s="44"/>
      <c r="D24" s="44"/>
      <c r="E24" s="44"/>
      <c r="F24" s="44"/>
      <c r="G24" s="44"/>
      <c r="H24" s="45"/>
      <c r="I24" s="44"/>
      <c r="J24" s="44"/>
    </row>
  </sheetData>
  <mergeCells count="4">
    <mergeCell ref="A1:J1"/>
    <mergeCell ref="A2:E2"/>
    <mergeCell ref="F2:J2"/>
    <mergeCell ref="A14:J20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7" workbookViewId="0">
      <selection activeCell="E13" sqref="E13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customWidth="1"/>
    <col min="6" max="6" width="15.1111111111111" customWidth="1"/>
    <col min="7" max="7" width="13.3333333333333" customWidth="1"/>
    <col min="8" max="8" width="14.2222222222222" style="1" customWidth="1"/>
    <col min="10" max="10" width="18.1111111111111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32" t="s">
        <v>83</v>
      </c>
      <c r="B2" s="32"/>
      <c r="C2" s="32"/>
      <c r="D2" s="32"/>
      <c r="E2" s="32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51">
        <v>1</v>
      </c>
      <c r="B4" s="17" t="s">
        <v>84</v>
      </c>
      <c r="C4" s="51">
        <v>3</v>
      </c>
      <c r="D4" s="73">
        <v>70</v>
      </c>
      <c r="E4" s="52">
        <v>50.39999944</v>
      </c>
      <c r="F4" s="52">
        <f t="shared" ref="F4:F12" si="0">D4*0.5+E4*0.2</f>
        <v>45.079999888</v>
      </c>
      <c r="G4" s="51">
        <v>69.4</v>
      </c>
      <c r="H4" s="52">
        <f t="shared" ref="H4:H12" si="1">F4+G4*0.3</f>
        <v>65.899999888</v>
      </c>
      <c r="I4" s="33">
        <v>1</v>
      </c>
      <c r="J4" s="33" t="s">
        <v>14</v>
      </c>
    </row>
    <row r="5" ht="28" customHeight="1" spans="1:10">
      <c r="A5" s="51">
        <v>2</v>
      </c>
      <c r="B5" s="17" t="s">
        <v>85</v>
      </c>
      <c r="C5" s="51">
        <v>3</v>
      </c>
      <c r="D5" s="73">
        <v>38</v>
      </c>
      <c r="E5" s="52">
        <v>70.623528442422</v>
      </c>
      <c r="F5" s="52">
        <f t="shared" si="0"/>
        <v>33.1247056884844</v>
      </c>
      <c r="G5" s="51">
        <v>85</v>
      </c>
      <c r="H5" s="52">
        <f t="shared" si="1"/>
        <v>58.6247056884844</v>
      </c>
      <c r="I5" s="33">
        <v>2</v>
      </c>
      <c r="J5" s="33" t="s">
        <v>14</v>
      </c>
    </row>
    <row r="6" ht="28" customHeight="1" spans="1:10">
      <c r="A6" s="51">
        <v>3</v>
      </c>
      <c r="B6" s="17" t="s">
        <v>86</v>
      </c>
      <c r="C6" s="51">
        <v>3</v>
      </c>
      <c r="D6" s="73">
        <v>33</v>
      </c>
      <c r="E6" s="52">
        <v>72.4374996981772</v>
      </c>
      <c r="F6" s="52">
        <f t="shared" si="0"/>
        <v>30.9874999396354</v>
      </c>
      <c r="G6" s="51">
        <v>82.4</v>
      </c>
      <c r="H6" s="52">
        <f t="shared" si="1"/>
        <v>55.7074999396354</v>
      </c>
      <c r="I6" s="33">
        <v>3</v>
      </c>
      <c r="J6" s="33" t="s">
        <v>14</v>
      </c>
    </row>
    <row r="7" ht="28" customHeight="1" spans="1:10">
      <c r="A7" s="51">
        <v>4</v>
      </c>
      <c r="B7" s="17" t="s">
        <v>87</v>
      </c>
      <c r="C7" s="51">
        <v>3</v>
      </c>
      <c r="D7" s="73">
        <v>49</v>
      </c>
      <c r="E7" s="52">
        <v>44.9423070008876</v>
      </c>
      <c r="F7" s="52">
        <f t="shared" si="0"/>
        <v>33.4884614001775</v>
      </c>
      <c r="G7" s="51">
        <v>63.6</v>
      </c>
      <c r="H7" s="52">
        <f t="shared" si="1"/>
        <v>52.5684614001775</v>
      </c>
      <c r="I7" s="33"/>
      <c r="J7" s="33"/>
    </row>
    <row r="8" ht="28" customHeight="1" spans="1:10">
      <c r="A8" s="51">
        <v>5</v>
      </c>
      <c r="B8" s="17" t="s">
        <v>88</v>
      </c>
      <c r="C8" s="51">
        <v>3</v>
      </c>
      <c r="D8" s="73">
        <v>35</v>
      </c>
      <c r="E8" s="52">
        <v>50.015093773414</v>
      </c>
      <c r="F8" s="52">
        <f t="shared" si="0"/>
        <v>27.5030187546828</v>
      </c>
      <c r="G8" s="51">
        <v>80.2</v>
      </c>
      <c r="H8" s="52">
        <f t="shared" si="1"/>
        <v>51.5630187546828</v>
      </c>
      <c r="I8" s="33"/>
      <c r="J8" s="33"/>
    </row>
    <row r="9" ht="28" customHeight="1" spans="1:10">
      <c r="A9" s="51">
        <v>6</v>
      </c>
      <c r="B9" s="17" t="s">
        <v>89</v>
      </c>
      <c r="C9" s="51">
        <v>3</v>
      </c>
      <c r="D9" s="73">
        <v>30</v>
      </c>
      <c r="E9" s="52">
        <v>66.3827582773306</v>
      </c>
      <c r="F9" s="52">
        <f t="shared" si="0"/>
        <v>28.2765516554661</v>
      </c>
      <c r="G9" s="51">
        <v>72.4</v>
      </c>
      <c r="H9" s="52">
        <f t="shared" si="1"/>
        <v>49.9965516554661</v>
      </c>
      <c r="I9" s="33"/>
      <c r="J9" s="33"/>
    </row>
    <row r="10" ht="28" customHeight="1" spans="1:10">
      <c r="A10" s="51">
        <v>7</v>
      </c>
      <c r="B10" s="17" t="s">
        <v>90</v>
      </c>
      <c r="C10" s="51">
        <v>3</v>
      </c>
      <c r="D10" s="73">
        <v>32</v>
      </c>
      <c r="E10" s="52">
        <v>38.912727060476</v>
      </c>
      <c r="F10" s="52">
        <f t="shared" si="0"/>
        <v>23.7825454120952</v>
      </c>
      <c r="G10" s="51">
        <v>85.4</v>
      </c>
      <c r="H10" s="52">
        <f t="shared" si="1"/>
        <v>49.4025454120952</v>
      </c>
      <c r="I10" s="33"/>
      <c r="J10" s="33"/>
    </row>
    <row r="11" ht="28" customHeight="1" spans="1:10">
      <c r="A11" s="51">
        <v>8</v>
      </c>
      <c r="B11" s="17" t="s">
        <v>91</v>
      </c>
      <c r="C11" s="51">
        <v>3</v>
      </c>
      <c r="D11" s="73">
        <v>31</v>
      </c>
      <c r="E11" s="52">
        <v>52.4941175235431</v>
      </c>
      <c r="F11" s="52">
        <f t="shared" si="0"/>
        <v>25.9988235047086</v>
      </c>
      <c r="G11" s="51">
        <v>71.4</v>
      </c>
      <c r="H11" s="52">
        <f t="shared" si="1"/>
        <v>47.4188235047086</v>
      </c>
      <c r="I11" s="33"/>
      <c r="J11" s="33"/>
    </row>
    <row r="12" ht="28" customHeight="1" spans="1:10">
      <c r="A12" s="51">
        <v>9</v>
      </c>
      <c r="B12" s="17" t="s">
        <v>92</v>
      </c>
      <c r="C12" s="51">
        <v>3</v>
      </c>
      <c r="D12" s="73">
        <v>30</v>
      </c>
      <c r="E12" s="52">
        <v>58.7294110737716</v>
      </c>
      <c r="F12" s="52">
        <f t="shared" si="0"/>
        <v>26.7458822147543</v>
      </c>
      <c r="G12" s="51">
        <v>65.4</v>
      </c>
      <c r="H12" s="52">
        <f t="shared" si="1"/>
        <v>46.3658822147543</v>
      </c>
      <c r="I12" s="33"/>
      <c r="J12" s="33"/>
    </row>
    <row r="13" ht="28" customHeight="1" spans="1:10">
      <c r="A13" s="33">
        <v>10</v>
      </c>
      <c r="B13" s="33"/>
      <c r="C13" s="33"/>
      <c r="D13" s="33"/>
      <c r="E13" s="33"/>
      <c r="F13" s="33"/>
      <c r="G13" s="33"/>
      <c r="H13" s="36"/>
      <c r="I13" s="33"/>
      <c r="J13" s="33"/>
    </row>
    <row r="14" ht="28" customHeight="1" spans="1:10">
      <c r="A14" s="38" t="s">
        <v>23</v>
      </c>
      <c r="B14" s="39"/>
      <c r="C14" s="39"/>
      <c r="D14" s="39"/>
      <c r="E14" s="39"/>
      <c r="F14" s="39"/>
      <c r="G14" s="39"/>
      <c r="H14" s="39"/>
      <c r="I14" s="39"/>
      <c r="J14" s="46"/>
    </row>
    <row r="15" ht="28" customHeight="1" spans="1:10">
      <c r="A15" s="40"/>
      <c r="B15" s="41"/>
      <c r="C15" s="41"/>
      <c r="D15" s="41"/>
      <c r="E15" s="41"/>
      <c r="F15" s="41"/>
      <c r="G15" s="41"/>
      <c r="H15" s="41"/>
      <c r="I15" s="41"/>
      <c r="J15" s="47"/>
    </row>
    <row r="16" spans="1:10">
      <c r="A16" s="40"/>
      <c r="B16" s="41"/>
      <c r="C16" s="41"/>
      <c r="D16" s="41"/>
      <c r="E16" s="41"/>
      <c r="F16" s="41"/>
      <c r="G16" s="41"/>
      <c r="H16" s="41"/>
      <c r="I16" s="41"/>
      <c r="J16" s="47"/>
    </row>
    <row r="17" spans="1:10">
      <c r="A17" s="40"/>
      <c r="B17" s="41"/>
      <c r="C17" s="41"/>
      <c r="D17" s="41"/>
      <c r="E17" s="41"/>
      <c r="F17" s="41"/>
      <c r="G17" s="41"/>
      <c r="H17" s="41"/>
      <c r="I17" s="41"/>
      <c r="J17" s="47"/>
    </row>
    <row r="18" spans="1:10">
      <c r="A18" s="40"/>
      <c r="B18" s="41"/>
      <c r="C18" s="41"/>
      <c r="D18" s="41"/>
      <c r="E18" s="41"/>
      <c r="F18" s="41"/>
      <c r="G18" s="41"/>
      <c r="H18" s="41"/>
      <c r="I18" s="41"/>
      <c r="J18" s="47"/>
    </row>
    <row r="19" spans="1:10">
      <c r="A19" s="40"/>
      <c r="B19" s="41"/>
      <c r="C19" s="41"/>
      <c r="D19" s="41"/>
      <c r="E19" s="41"/>
      <c r="F19" s="41"/>
      <c r="G19" s="41"/>
      <c r="H19" s="41"/>
      <c r="I19" s="41"/>
      <c r="J19" s="47"/>
    </row>
    <row r="20" ht="25" customHeight="1" spans="1:10">
      <c r="A20" s="42"/>
      <c r="B20" s="43"/>
      <c r="C20" s="43"/>
      <c r="D20" s="43"/>
      <c r="E20" s="43"/>
      <c r="F20" s="43"/>
      <c r="G20" s="43"/>
      <c r="H20" s="43"/>
      <c r="I20" s="43"/>
      <c r="J20" s="48"/>
    </row>
    <row r="22" ht="22.2" spans="1:10">
      <c r="A22" s="44"/>
      <c r="B22" s="44"/>
      <c r="C22" s="44"/>
      <c r="D22" s="44"/>
      <c r="E22" s="44"/>
      <c r="F22" s="44"/>
      <c r="G22" s="44"/>
      <c r="H22" s="45"/>
      <c r="I22" s="44"/>
      <c r="J22" s="44"/>
    </row>
    <row r="23" ht="22.2" spans="1:10">
      <c r="A23" s="44"/>
      <c r="B23" s="44"/>
      <c r="C23" s="44"/>
      <c r="D23" s="44"/>
      <c r="E23" s="44"/>
      <c r="F23" s="44"/>
      <c r="G23" s="44"/>
      <c r="H23" s="45"/>
      <c r="I23" s="44"/>
      <c r="J23" s="44"/>
    </row>
    <row r="24" ht="23" customHeight="1" spans="1:10">
      <c r="A24" s="44"/>
      <c r="B24" s="44"/>
      <c r="C24" s="44"/>
      <c r="D24" s="44"/>
      <c r="E24" s="44"/>
      <c r="F24" s="44"/>
      <c r="G24" s="44"/>
      <c r="H24" s="45"/>
      <c r="I24" s="44"/>
      <c r="J24" s="44"/>
    </row>
  </sheetData>
  <mergeCells count="4">
    <mergeCell ref="A1:J1"/>
    <mergeCell ref="A2:E2"/>
    <mergeCell ref="F2:J2"/>
    <mergeCell ref="A14:J20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4" workbookViewId="0">
      <selection activeCell="E13" sqref="E13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customWidth="1"/>
    <col min="6" max="6" width="15.1111111111111" customWidth="1"/>
    <col min="7" max="7" width="13.3333333333333" customWidth="1"/>
    <col min="8" max="8" width="14.2222222222222" style="1" customWidth="1"/>
    <col min="10" max="10" width="18.1111111111111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32" t="s">
        <v>93</v>
      </c>
      <c r="B2" s="32"/>
      <c r="C2" s="32"/>
      <c r="D2" s="32"/>
      <c r="E2" s="32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33">
        <v>1</v>
      </c>
      <c r="B4" s="34" t="s">
        <v>94</v>
      </c>
      <c r="C4" s="33">
        <v>1</v>
      </c>
      <c r="D4" s="71">
        <v>57</v>
      </c>
      <c r="E4" s="36">
        <v>64.4279997422881</v>
      </c>
      <c r="F4" s="36">
        <f t="shared" ref="F4:F6" si="0">D4*0.5+E4*0.2</f>
        <v>41.3855999484576</v>
      </c>
      <c r="G4" s="33">
        <v>69.8</v>
      </c>
      <c r="H4" s="36">
        <f>F4+G4*0.3</f>
        <v>62.3255999484576</v>
      </c>
      <c r="I4" s="33">
        <v>1</v>
      </c>
      <c r="J4" s="33" t="s">
        <v>14</v>
      </c>
    </row>
    <row r="5" ht="28" customHeight="1" spans="1:10">
      <c r="A5" s="33">
        <v>2</v>
      </c>
      <c r="B5" s="34" t="s">
        <v>95</v>
      </c>
      <c r="C5" s="33">
        <v>1</v>
      </c>
      <c r="D5" s="71">
        <v>53</v>
      </c>
      <c r="E5" s="36">
        <v>69.6107139127998</v>
      </c>
      <c r="F5" s="36">
        <f t="shared" si="0"/>
        <v>40.42214278256</v>
      </c>
      <c r="G5" s="33">
        <v>71.6</v>
      </c>
      <c r="H5" s="36">
        <f>F5+G5*0.3</f>
        <v>61.90214278256</v>
      </c>
      <c r="I5" s="33"/>
      <c r="J5" s="33"/>
    </row>
    <row r="6" ht="28" customHeight="1" spans="1:10">
      <c r="A6" s="33">
        <v>3</v>
      </c>
      <c r="B6" s="34" t="s">
        <v>96</v>
      </c>
      <c r="C6" s="33">
        <v>1</v>
      </c>
      <c r="D6" s="71">
        <v>40</v>
      </c>
      <c r="E6" s="36">
        <v>71.8666658681482</v>
      </c>
      <c r="F6" s="36">
        <f t="shared" si="0"/>
        <v>34.3733331736296</v>
      </c>
      <c r="G6" s="33">
        <v>80.6</v>
      </c>
      <c r="H6" s="36">
        <f>F6+G6*0.3</f>
        <v>58.5533331736296</v>
      </c>
      <c r="I6" s="33"/>
      <c r="J6" s="33"/>
    </row>
    <row r="7" ht="28" customHeight="1" spans="1:10">
      <c r="A7" s="33">
        <v>4</v>
      </c>
      <c r="B7" s="33"/>
      <c r="C7" s="33"/>
      <c r="D7" s="33"/>
      <c r="E7" s="33"/>
      <c r="F7" s="33"/>
      <c r="G7" s="33"/>
      <c r="H7" s="36"/>
      <c r="I7" s="33"/>
      <c r="J7" s="33"/>
    </row>
    <row r="8" ht="28" customHeight="1" spans="1:10">
      <c r="A8" s="33">
        <v>5</v>
      </c>
      <c r="B8" s="33"/>
      <c r="C8" s="33"/>
      <c r="D8" s="33"/>
      <c r="E8" s="33"/>
      <c r="F8" s="33"/>
      <c r="G8" s="33"/>
      <c r="H8" s="36"/>
      <c r="I8" s="33"/>
      <c r="J8" s="33"/>
    </row>
    <row r="9" ht="28" customHeight="1" spans="1:10">
      <c r="A9" s="33">
        <v>6</v>
      </c>
      <c r="B9" s="33"/>
      <c r="C9" s="33"/>
      <c r="D9" s="33"/>
      <c r="E9" s="33"/>
      <c r="F9" s="33"/>
      <c r="G9" s="33"/>
      <c r="H9" s="36"/>
      <c r="I9" s="33"/>
      <c r="J9" s="33"/>
    </row>
    <row r="10" ht="28" customHeight="1" spans="1:10">
      <c r="A10" s="33">
        <v>7</v>
      </c>
      <c r="B10" s="33"/>
      <c r="C10" s="33"/>
      <c r="D10" s="33"/>
      <c r="E10" s="33"/>
      <c r="F10" s="33"/>
      <c r="G10" s="33"/>
      <c r="H10" s="36"/>
      <c r="I10" s="33"/>
      <c r="J10" s="33"/>
    </row>
    <row r="11" ht="28" customHeight="1" spans="1:10">
      <c r="A11" s="33">
        <v>8</v>
      </c>
      <c r="B11" s="33"/>
      <c r="C11" s="33"/>
      <c r="D11" s="33"/>
      <c r="E11" s="33"/>
      <c r="F11" s="33"/>
      <c r="G11" s="33"/>
      <c r="H11" s="36"/>
      <c r="I11" s="33"/>
      <c r="J11" s="33"/>
    </row>
    <row r="12" ht="28" customHeight="1" spans="1:10">
      <c r="A12" s="33">
        <v>9</v>
      </c>
      <c r="B12" s="33"/>
      <c r="C12" s="33"/>
      <c r="D12" s="33"/>
      <c r="E12" s="33"/>
      <c r="F12" s="33"/>
      <c r="G12" s="33"/>
      <c r="H12" s="36"/>
      <c r="I12" s="33"/>
      <c r="J12" s="33"/>
    </row>
    <row r="13" ht="28" customHeight="1" spans="1:10">
      <c r="A13" s="33">
        <v>10</v>
      </c>
      <c r="B13" s="33"/>
      <c r="C13" s="33"/>
      <c r="D13" s="33"/>
      <c r="E13" s="33"/>
      <c r="F13" s="33"/>
      <c r="G13" s="33"/>
      <c r="H13" s="36"/>
      <c r="I13" s="33"/>
      <c r="J13" s="33"/>
    </row>
    <row r="14" ht="28" customHeight="1" spans="1:10">
      <c r="A14" s="38" t="s">
        <v>23</v>
      </c>
      <c r="B14" s="39"/>
      <c r="C14" s="39"/>
      <c r="D14" s="39"/>
      <c r="E14" s="39"/>
      <c r="F14" s="39"/>
      <c r="G14" s="39"/>
      <c r="H14" s="39"/>
      <c r="I14" s="39"/>
      <c r="J14" s="46"/>
    </row>
    <row r="15" ht="28" customHeight="1" spans="1:10">
      <c r="A15" s="40"/>
      <c r="B15" s="41"/>
      <c r="C15" s="41"/>
      <c r="D15" s="41"/>
      <c r="E15" s="41"/>
      <c r="F15" s="41"/>
      <c r="G15" s="41"/>
      <c r="H15" s="41"/>
      <c r="I15" s="41"/>
      <c r="J15" s="47"/>
    </row>
    <row r="16" spans="1:10">
      <c r="A16" s="40"/>
      <c r="B16" s="41"/>
      <c r="C16" s="41"/>
      <c r="D16" s="41"/>
      <c r="E16" s="41"/>
      <c r="F16" s="41"/>
      <c r="G16" s="41"/>
      <c r="H16" s="41"/>
      <c r="I16" s="41"/>
      <c r="J16" s="47"/>
    </row>
    <row r="17" spans="1:10">
      <c r="A17" s="40"/>
      <c r="B17" s="41"/>
      <c r="C17" s="41"/>
      <c r="D17" s="41"/>
      <c r="E17" s="41"/>
      <c r="F17" s="41"/>
      <c r="G17" s="41"/>
      <c r="H17" s="41"/>
      <c r="I17" s="41"/>
      <c r="J17" s="47"/>
    </row>
    <row r="18" spans="1:10">
      <c r="A18" s="40"/>
      <c r="B18" s="41"/>
      <c r="C18" s="41"/>
      <c r="D18" s="41"/>
      <c r="E18" s="41"/>
      <c r="F18" s="41"/>
      <c r="G18" s="41"/>
      <c r="H18" s="41"/>
      <c r="I18" s="41"/>
      <c r="J18" s="47"/>
    </row>
    <row r="19" spans="1:10">
      <c r="A19" s="40"/>
      <c r="B19" s="41"/>
      <c r="C19" s="41"/>
      <c r="D19" s="41"/>
      <c r="E19" s="41"/>
      <c r="F19" s="41"/>
      <c r="G19" s="41"/>
      <c r="H19" s="41"/>
      <c r="I19" s="41"/>
      <c r="J19" s="47"/>
    </row>
    <row r="20" ht="25" customHeight="1" spans="1:10">
      <c r="A20" s="42"/>
      <c r="B20" s="43"/>
      <c r="C20" s="43"/>
      <c r="D20" s="43"/>
      <c r="E20" s="43"/>
      <c r="F20" s="43"/>
      <c r="G20" s="43"/>
      <c r="H20" s="43"/>
      <c r="I20" s="43"/>
      <c r="J20" s="48"/>
    </row>
    <row r="22" ht="22.2" spans="1:10">
      <c r="A22" s="44"/>
      <c r="B22" s="44"/>
      <c r="C22" s="44"/>
      <c r="D22" s="44"/>
      <c r="E22" s="44"/>
      <c r="F22" s="44"/>
      <c r="G22" s="44"/>
      <c r="H22" s="45"/>
      <c r="I22" s="44"/>
      <c r="J22" s="44"/>
    </row>
    <row r="23" ht="22.2" spans="1:10">
      <c r="A23" s="44"/>
      <c r="B23" s="44"/>
      <c r="C23" s="44"/>
      <c r="D23" s="44"/>
      <c r="E23" s="44"/>
      <c r="F23" s="44"/>
      <c r="G23" s="44"/>
      <c r="H23" s="45"/>
      <c r="I23" s="44"/>
      <c r="J23" s="44"/>
    </row>
    <row r="24" ht="23" customHeight="1" spans="1:10">
      <c r="A24" s="44"/>
      <c r="B24" s="44"/>
      <c r="C24" s="44"/>
      <c r="D24" s="44"/>
      <c r="E24" s="44"/>
      <c r="F24" s="44"/>
      <c r="G24" s="44"/>
      <c r="H24" s="45"/>
      <c r="I24" s="44"/>
      <c r="J24" s="44"/>
    </row>
  </sheetData>
  <mergeCells count="4">
    <mergeCell ref="A1:J1"/>
    <mergeCell ref="A2:E2"/>
    <mergeCell ref="F2:J2"/>
    <mergeCell ref="A14:J20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10" workbookViewId="0">
      <selection activeCell="E13" sqref="E13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customWidth="1"/>
    <col min="6" max="6" width="15.1111111111111" customWidth="1"/>
    <col min="7" max="7" width="13.3333333333333" customWidth="1"/>
    <col min="8" max="8" width="14.2222222222222" style="1" customWidth="1"/>
    <col min="10" max="10" width="18.1111111111111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32" t="s">
        <v>97</v>
      </c>
      <c r="B2" s="32"/>
      <c r="C2" s="32"/>
      <c r="D2" s="32"/>
      <c r="E2" s="32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33">
        <v>1</v>
      </c>
      <c r="B4" s="66" t="s">
        <v>98</v>
      </c>
      <c r="C4" s="33">
        <v>1</v>
      </c>
      <c r="D4" s="71">
        <v>71</v>
      </c>
      <c r="E4" s="36">
        <v>68.266666034568</v>
      </c>
      <c r="F4" s="36">
        <f t="shared" ref="F4:F6" si="0">D4*0.5+E4*0.2</f>
        <v>49.1533332069136</v>
      </c>
      <c r="G4" s="33">
        <v>80.4</v>
      </c>
      <c r="H4" s="36">
        <f>F4+G4*0.3</f>
        <v>73.2733332069136</v>
      </c>
      <c r="I4" s="33">
        <v>1</v>
      </c>
      <c r="J4" s="33" t="s">
        <v>14</v>
      </c>
    </row>
    <row r="5" ht="28" customHeight="1" spans="1:10">
      <c r="A5" s="33">
        <v>2</v>
      </c>
      <c r="B5" s="66" t="s">
        <v>99</v>
      </c>
      <c r="C5" s="33">
        <v>1</v>
      </c>
      <c r="D5" s="71">
        <v>53</v>
      </c>
      <c r="E5" s="36">
        <v>85.5359991446402</v>
      </c>
      <c r="F5" s="36">
        <f t="shared" si="0"/>
        <v>43.607199828928</v>
      </c>
      <c r="G5" s="33">
        <v>82</v>
      </c>
      <c r="H5" s="36">
        <f>F5+G5*0.3</f>
        <v>68.207199828928</v>
      </c>
      <c r="I5" s="33"/>
      <c r="J5" s="33"/>
    </row>
    <row r="6" ht="28" customHeight="1" spans="1:10">
      <c r="A6" s="33">
        <v>3</v>
      </c>
      <c r="B6" s="66" t="s">
        <v>100</v>
      </c>
      <c r="C6" s="33">
        <v>1</v>
      </c>
      <c r="D6" s="71">
        <v>27.5</v>
      </c>
      <c r="E6" s="36">
        <v>89.69999887875</v>
      </c>
      <c r="F6" s="36">
        <f t="shared" si="0"/>
        <v>31.68999977575</v>
      </c>
      <c r="G6" s="33">
        <v>71.4</v>
      </c>
      <c r="H6" s="36">
        <f>F6+G6*0.3</f>
        <v>53.10999977575</v>
      </c>
      <c r="I6" s="33"/>
      <c r="J6" s="33"/>
    </row>
    <row r="7" ht="28" customHeight="1" spans="1:10">
      <c r="A7" s="33">
        <v>4</v>
      </c>
      <c r="B7" s="33"/>
      <c r="C7" s="33"/>
      <c r="D7" s="33"/>
      <c r="E7" s="33"/>
      <c r="F7" s="33"/>
      <c r="G7" s="33"/>
      <c r="H7" s="36"/>
      <c r="I7" s="33"/>
      <c r="J7" s="33"/>
    </row>
    <row r="8" ht="28" customHeight="1" spans="1:10">
      <c r="A8" s="33">
        <v>5</v>
      </c>
      <c r="B8" s="33"/>
      <c r="C8" s="33"/>
      <c r="D8" s="33"/>
      <c r="E8" s="33"/>
      <c r="F8" s="33"/>
      <c r="G8" s="33"/>
      <c r="H8" s="36"/>
      <c r="I8" s="33"/>
      <c r="J8" s="33"/>
    </row>
    <row r="9" ht="28" customHeight="1" spans="1:10">
      <c r="A9" s="33">
        <v>6</v>
      </c>
      <c r="B9" s="33"/>
      <c r="C9" s="33"/>
      <c r="D9" s="33"/>
      <c r="E9" s="33"/>
      <c r="F9" s="33"/>
      <c r="G9" s="33"/>
      <c r="H9" s="36"/>
      <c r="I9" s="33"/>
      <c r="J9" s="33"/>
    </row>
    <row r="10" ht="28" customHeight="1" spans="1:10">
      <c r="A10" s="33">
        <v>7</v>
      </c>
      <c r="B10" s="33"/>
      <c r="C10" s="33"/>
      <c r="D10" s="33"/>
      <c r="E10" s="33"/>
      <c r="F10" s="33"/>
      <c r="G10" s="33"/>
      <c r="H10" s="36"/>
      <c r="I10" s="33"/>
      <c r="J10" s="33"/>
    </row>
    <row r="11" ht="28" customHeight="1" spans="1:10">
      <c r="A11" s="33">
        <v>8</v>
      </c>
      <c r="B11" s="33"/>
      <c r="C11" s="33"/>
      <c r="D11" s="33"/>
      <c r="E11" s="33"/>
      <c r="F11" s="33"/>
      <c r="G11" s="33"/>
      <c r="H11" s="36"/>
      <c r="I11" s="33"/>
      <c r="J11" s="33"/>
    </row>
    <row r="12" ht="28" customHeight="1" spans="1:10">
      <c r="A12" s="33">
        <v>9</v>
      </c>
      <c r="B12" s="33"/>
      <c r="C12" s="33"/>
      <c r="D12" s="33"/>
      <c r="E12" s="33"/>
      <c r="F12" s="33"/>
      <c r="G12" s="33"/>
      <c r="H12" s="36"/>
      <c r="I12" s="33"/>
      <c r="J12" s="33"/>
    </row>
    <row r="13" ht="28" customHeight="1" spans="1:10">
      <c r="A13" s="33">
        <v>10</v>
      </c>
      <c r="B13" s="33"/>
      <c r="C13" s="33"/>
      <c r="D13" s="33"/>
      <c r="E13" s="33"/>
      <c r="F13" s="33"/>
      <c r="G13" s="33"/>
      <c r="H13" s="36"/>
      <c r="I13" s="33"/>
      <c r="J13" s="33"/>
    </row>
    <row r="14" ht="28" customHeight="1" spans="1:10">
      <c r="A14" s="38" t="s">
        <v>23</v>
      </c>
      <c r="B14" s="39"/>
      <c r="C14" s="39"/>
      <c r="D14" s="39"/>
      <c r="E14" s="39"/>
      <c r="F14" s="39"/>
      <c r="G14" s="39"/>
      <c r="H14" s="39"/>
      <c r="I14" s="39"/>
      <c r="J14" s="46"/>
    </row>
    <row r="15" ht="28" customHeight="1" spans="1:10">
      <c r="A15" s="40"/>
      <c r="B15" s="41"/>
      <c r="C15" s="41"/>
      <c r="D15" s="41"/>
      <c r="E15" s="41"/>
      <c r="F15" s="41"/>
      <c r="G15" s="41"/>
      <c r="H15" s="41"/>
      <c r="I15" s="41"/>
      <c r="J15" s="47"/>
    </row>
    <row r="16" spans="1:10">
      <c r="A16" s="40"/>
      <c r="B16" s="41"/>
      <c r="C16" s="41"/>
      <c r="D16" s="41"/>
      <c r="E16" s="41"/>
      <c r="F16" s="41"/>
      <c r="G16" s="41"/>
      <c r="H16" s="41"/>
      <c r="I16" s="41"/>
      <c r="J16" s="47"/>
    </row>
    <row r="17" spans="1:10">
      <c r="A17" s="40"/>
      <c r="B17" s="41"/>
      <c r="C17" s="41"/>
      <c r="D17" s="41"/>
      <c r="E17" s="41"/>
      <c r="F17" s="41"/>
      <c r="G17" s="41"/>
      <c r="H17" s="41"/>
      <c r="I17" s="41"/>
      <c r="J17" s="47"/>
    </row>
    <row r="18" spans="1:10">
      <c r="A18" s="40"/>
      <c r="B18" s="41"/>
      <c r="C18" s="41"/>
      <c r="D18" s="41"/>
      <c r="E18" s="41"/>
      <c r="F18" s="41"/>
      <c r="G18" s="41"/>
      <c r="H18" s="41"/>
      <c r="I18" s="41"/>
      <c r="J18" s="47"/>
    </row>
    <row r="19" spans="1:10">
      <c r="A19" s="40"/>
      <c r="B19" s="41"/>
      <c r="C19" s="41"/>
      <c r="D19" s="41"/>
      <c r="E19" s="41"/>
      <c r="F19" s="41"/>
      <c r="G19" s="41"/>
      <c r="H19" s="41"/>
      <c r="I19" s="41"/>
      <c r="J19" s="47"/>
    </row>
    <row r="20" ht="25" customHeight="1" spans="1:10">
      <c r="A20" s="42"/>
      <c r="B20" s="43"/>
      <c r="C20" s="43"/>
      <c r="D20" s="43"/>
      <c r="E20" s="43"/>
      <c r="F20" s="43"/>
      <c r="G20" s="43"/>
      <c r="H20" s="43"/>
      <c r="I20" s="43"/>
      <c r="J20" s="48"/>
    </row>
    <row r="22" ht="22.2" spans="1:10">
      <c r="A22" s="44"/>
      <c r="B22" s="44"/>
      <c r="C22" s="44"/>
      <c r="D22" s="44"/>
      <c r="E22" s="44"/>
      <c r="F22" s="44"/>
      <c r="G22" s="44"/>
      <c r="H22" s="45"/>
      <c r="I22" s="44"/>
      <c r="J22" s="44"/>
    </row>
    <row r="23" ht="22.2" spans="1:10">
      <c r="A23" s="44"/>
      <c r="B23" s="44"/>
      <c r="C23" s="44"/>
      <c r="D23" s="44"/>
      <c r="E23" s="44"/>
      <c r="F23" s="44"/>
      <c r="G23" s="44"/>
      <c r="H23" s="45"/>
      <c r="I23" s="44"/>
      <c r="J23" s="44"/>
    </row>
    <row r="24" ht="23" customHeight="1" spans="1:10">
      <c r="A24" s="44"/>
      <c r="B24" s="44"/>
      <c r="C24" s="44"/>
      <c r="D24" s="44"/>
      <c r="E24" s="44"/>
      <c r="F24" s="44"/>
      <c r="G24" s="44"/>
      <c r="H24" s="45"/>
      <c r="I24" s="44"/>
      <c r="J24" s="44"/>
    </row>
  </sheetData>
  <mergeCells count="4">
    <mergeCell ref="A1:J1"/>
    <mergeCell ref="A2:E2"/>
    <mergeCell ref="F2:J2"/>
    <mergeCell ref="A14:J20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7" workbookViewId="0">
      <selection activeCell="E13" sqref="E13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customWidth="1"/>
    <col min="6" max="6" width="15.1111111111111" customWidth="1"/>
    <col min="7" max="7" width="13.3333333333333" customWidth="1"/>
    <col min="8" max="8" width="14.2222222222222" style="1" customWidth="1"/>
    <col min="10" max="10" width="18.1111111111111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32" t="s">
        <v>101</v>
      </c>
      <c r="B2" s="32"/>
      <c r="C2" s="32"/>
      <c r="D2" s="32"/>
      <c r="E2" s="32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33">
        <v>1</v>
      </c>
      <c r="B4" s="34" t="s">
        <v>102</v>
      </c>
      <c r="C4" s="33">
        <v>1</v>
      </c>
      <c r="D4" s="71">
        <v>75</v>
      </c>
      <c r="E4" s="36">
        <v>78.65999874144</v>
      </c>
      <c r="F4" s="36">
        <f t="shared" ref="F4:F6" si="0">D4*0.5+E4*0.2</f>
        <v>53.231999748288</v>
      </c>
      <c r="G4" s="33">
        <v>68.4</v>
      </c>
      <c r="H4" s="36">
        <f>F4+G4*0.3</f>
        <v>73.751999748288</v>
      </c>
      <c r="I4" s="33">
        <v>1</v>
      </c>
      <c r="J4" s="33" t="s">
        <v>14</v>
      </c>
    </row>
    <row r="5" ht="28" customHeight="1" spans="1:10">
      <c r="A5" s="33">
        <v>2</v>
      </c>
      <c r="B5" s="34" t="s">
        <v>103</v>
      </c>
      <c r="C5" s="33">
        <v>1</v>
      </c>
      <c r="D5" s="71">
        <v>50</v>
      </c>
      <c r="E5" s="36">
        <v>77.6170209463107</v>
      </c>
      <c r="F5" s="36">
        <f t="shared" si="0"/>
        <v>40.5234041892621</v>
      </c>
      <c r="G5" s="33">
        <v>75.2</v>
      </c>
      <c r="H5" s="36">
        <f>F5+G5*0.3</f>
        <v>63.0834041892621</v>
      </c>
      <c r="I5" s="33"/>
      <c r="J5" s="33"/>
    </row>
    <row r="6" ht="28" customHeight="1" spans="1:10">
      <c r="A6" s="33">
        <v>3</v>
      </c>
      <c r="B6" s="34" t="s">
        <v>104</v>
      </c>
      <c r="C6" s="33">
        <v>1</v>
      </c>
      <c r="D6" s="71">
        <v>42</v>
      </c>
      <c r="E6" s="36">
        <v>80.2653049758016</v>
      </c>
      <c r="F6" s="36">
        <f t="shared" si="0"/>
        <v>37.0530609951603</v>
      </c>
      <c r="G6" s="33">
        <v>73</v>
      </c>
      <c r="H6" s="36">
        <f>F6+G6*0.3</f>
        <v>58.9530609951603</v>
      </c>
      <c r="I6" s="33"/>
      <c r="J6" s="33"/>
    </row>
    <row r="7" ht="28" customHeight="1" spans="1:10">
      <c r="A7" s="33">
        <v>4</v>
      </c>
      <c r="B7" s="33"/>
      <c r="C7" s="33"/>
      <c r="D7" s="33"/>
      <c r="E7" s="33"/>
      <c r="F7" s="33"/>
      <c r="G7" s="33"/>
      <c r="H7" s="36"/>
      <c r="I7" s="33"/>
      <c r="J7" s="33"/>
    </row>
    <row r="8" ht="28" customHeight="1" spans="1:10">
      <c r="A8" s="33">
        <v>5</v>
      </c>
      <c r="B8" s="33"/>
      <c r="C8" s="33"/>
      <c r="D8" s="33"/>
      <c r="E8" s="33"/>
      <c r="F8" s="33"/>
      <c r="G8" s="33"/>
      <c r="H8" s="36"/>
      <c r="I8" s="33"/>
      <c r="J8" s="33"/>
    </row>
    <row r="9" ht="28" customHeight="1" spans="1:10">
      <c r="A9" s="33">
        <v>6</v>
      </c>
      <c r="B9" s="33"/>
      <c r="C9" s="33"/>
      <c r="D9" s="33"/>
      <c r="E9" s="33"/>
      <c r="F9" s="33"/>
      <c r="G9" s="33"/>
      <c r="H9" s="36"/>
      <c r="I9" s="33"/>
      <c r="J9" s="33"/>
    </row>
    <row r="10" ht="28" customHeight="1" spans="1:10">
      <c r="A10" s="33">
        <v>7</v>
      </c>
      <c r="B10" s="33"/>
      <c r="C10" s="33"/>
      <c r="D10" s="33"/>
      <c r="E10" s="33"/>
      <c r="F10" s="33"/>
      <c r="G10" s="33"/>
      <c r="H10" s="36"/>
      <c r="I10" s="33"/>
      <c r="J10" s="33"/>
    </row>
    <row r="11" ht="28" customHeight="1" spans="1:10">
      <c r="A11" s="33">
        <v>8</v>
      </c>
      <c r="B11" s="33"/>
      <c r="C11" s="33"/>
      <c r="D11" s="33"/>
      <c r="E11" s="33"/>
      <c r="F11" s="33"/>
      <c r="G11" s="33"/>
      <c r="H11" s="36"/>
      <c r="I11" s="33"/>
      <c r="J11" s="33"/>
    </row>
    <row r="12" ht="28" customHeight="1" spans="1:10">
      <c r="A12" s="33">
        <v>9</v>
      </c>
      <c r="B12" s="33"/>
      <c r="C12" s="33"/>
      <c r="D12" s="33"/>
      <c r="E12" s="33"/>
      <c r="F12" s="33"/>
      <c r="G12" s="33"/>
      <c r="H12" s="36"/>
      <c r="I12" s="33"/>
      <c r="J12" s="33"/>
    </row>
    <row r="13" ht="28" customHeight="1" spans="1:10">
      <c r="A13" s="33">
        <v>10</v>
      </c>
      <c r="B13" s="33"/>
      <c r="C13" s="33"/>
      <c r="D13" s="33"/>
      <c r="E13" s="33"/>
      <c r="F13" s="33"/>
      <c r="G13" s="33"/>
      <c r="H13" s="36"/>
      <c r="I13" s="33"/>
      <c r="J13" s="33"/>
    </row>
    <row r="14" ht="28" customHeight="1" spans="1:10">
      <c r="A14" s="38" t="s">
        <v>23</v>
      </c>
      <c r="B14" s="39"/>
      <c r="C14" s="39"/>
      <c r="D14" s="39"/>
      <c r="E14" s="39"/>
      <c r="F14" s="39"/>
      <c r="G14" s="39"/>
      <c r="H14" s="39"/>
      <c r="I14" s="39"/>
      <c r="J14" s="46"/>
    </row>
    <row r="15" ht="28" customHeight="1" spans="1:10">
      <c r="A15" s="40"/>
      <c r="B15" s="41"/>
      <c r="C15" s="41"/>
      <c r="D15" s="41"/>
      <c r="E15" s="41"/>
      <c r="F15" s="41"/>
      <c r="G15" s="41"/>
      <c r="H15" s="41"/>
      <c r="I15" s="41"/>
      <c r="J15" s="47"/>
    </row>
    <row r="16" spans="1:10">
      <c r="A16" s="40"/>
      <c r="B16" s="41"/>
      <c r="C16" s="41"/>
      <c r="D16" s="41"/>
      <c r="E16" s="41"/>
      <c r="F16" s="41"/>
      <c r="G16" s="41"/>
      <c r="H16" s="41"/>
      <c r="I16" s="41"/>
      <c r="J16" s="47"/>
    </row>
    <row r="17" spans="1:10">
      <c r="A17" s="40"/>
      <c r="B17" s="41"/>
      <c r="C17" s="41"/>
      <c r="D17" s="41"/>
      <c r="E17" s="41"/>
      <c r="F17" s="41"/>
      <c r="G17" s="41"/>
      <c r="H17" s="41"/>
      <c r="I17" s="41"/>
      <c r="J17" s="47"/>
    </row>
    <row r="18" spans="1:10">
      <c r="A18" s="40"/>
      <c r="B18" s="41"/>
      <c r="C18" s="41"/>
      <c r="D18" s="41"/>
      <c r="E18" s="41"/>
      <c r="F18" s="41"/>
      <c r="G18" s="41"/>
      <c r="H18" s="41"/>
      <c r="I18" s="41"/>
      <c r="J18" s="47"/>
    </row>
    <row r="19" spans="1:10">
      <c r="A19" s="40"/>
      <c r="B19" s="41"/>
      <c r="C19" s="41"/>
      <c r="D19" s="41"/>
      <c r="E19" s="41"/>
      <c r="F19" s="41"/>
      <c r="G19" s="41"/>
      <c r="H19" s="41"/>
      <c r="I19" s="41"/>
      <c r="J19" s="47"/>
    </row>
    <row r="20" ht="25" customHeight="1" spans="1:10">
      <c r="A20" s="42"/>
      <c r="B20" s="43"/>
      <c r="C20" s="43"/>
      <c r="D20" s="43"/>
      <c r="E20" s="43"/>
      <c r="F20" s="43"/>
      <c r="G20" s="43"/>
      <c r="H20" s="43"/>
      <c r="I20" s="43"/>
      <c r="J20" s="48"/>
    </row>
    <row r="22" ht="22.2" spans="1:10">
      <c r="A22" s="44"/>
      <c r="B22" s="44"/>
      <c r="C22" s="44"/>
      <c r="D22" s="44"/>
      <c r="E22" s="44"/>
      <c r="F22" s="44"/>
      <c r="G22" s="44"/>
      <c r="H22" s="45"/>
      <c r="I22" s="44"/>
      <c r="J22" s="44"/>
    </row>
    <row r="23" ht="22.2" spans="1:10">
      <c r="A23" s="44"/>
      <c r="B23" s="44"/>
      <c r="C23" s="44"/>
      <c r="D23" s="44"/>
      <c r="E23" s="44"/>
      <c r="F23" s="44"/>
      <c r="G23" s="44"/>
      <c r="H23" s="45"/>
      <c r="I23" s="44"/>
      <c r="J23" s="44"/>
    </row>
    <row r="24" ht="23" customHeight="1" spans="1:10">
      <c r="A24" s="44"/>
      <c r="B24" s="44"/>
      <c r="C24" s="44"/>
      <c r="D24" s="44"/>
      <c r="E24" s="44"/>
      <c r="F24" s="44"/>
      <c r="G24" s="44"/>
      <c r="H24" s="45"/>
      <c r="I24" s="44"/>
      <c r="J24" s="44"/>
    </row>
  </sheetData>
  <mergeCells count="4">
    <mergeCell ref="A1:J1"/>
    <mergeCell ref="A2:E2"/>
    <mergeCell ref="F2:J2"/>
    <mergeCell ref="A14:J20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E13" sqref="E13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customWidth="1"/>
    <col min="6" max="6" width="15.1111111111111" customWidth="1"/>
    <col min="7" max="7" width="13.3333333333333" style="1" customWidth="1"/>
    <col min="8" max="8" width="14.2222222222222" style="1" customWidth="1"/>
    <col min="10" max="10" width="18.1111111111111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32" t="s">
        <v>24</v>
      </c>
      <c r="B2" s="32"/>
      <c r="C2" s="32"/>
      <c r="D2" s="32"/>
      <c r="E2" s="32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51">
        <v>1</v>
      </c>
      <c r="B4" s="53" t="s">
        <v>25</v>
      </c>
      <c r="C4" s="51">
        <v>2</v>
      </c>
      <c r="D4" s="51">
        <v>44</v>
      </c>
      <c r="E4" s="52">
        <v>55.9963632291173</v>
      </c>
      <c r="F4" s="52">
        <f t="shared" ref="F4:F9" si="0">D4*0.5+E4*0.2</f>
        <v>33.1992726458235</v>
      </c>
      <c r="G4" s="52">
        <v>79.8</v>
      </c>
      <c r="H4" s="52">
        <f t="shared" ref="H4:H9" si="1">F4+G4*0.3</f>
        <v>57.1392726458235</v>
      </c>
      <c r="I4" s="33">
        <v>1</v>
      </c>
      <c r="J4" s="33" t="s">
        <v>14</v>
      </c>
    </row>
    <row r="5" ht="28" customHeight="1" spans="1:10">
      <c r="A5" s="51">
        <v>2</v>
      </c>
      <c r="B5" s="53" t="s">
        <v>26</v>
      </c>
      <c r="C5" s="51">
        <v>2</v>
      </c>
      <c r="D5" s="51">
        <v>37</v>
      </c>
      <c r="E5" s="52">
        <v>77.5499998222812</v>
      </c>
      <c r="F5" s="52">
        <f t="shared" si="0"/>
        <v>34.0099999644562</v>
      </c>
      <c r="G5" s="52">
        <v>67.4</v>
      </c>
      <c r="H5" s="52">
        <f t="shared" si="1"/>
        <v>54.2299999644562</v>
      </c>
      <c r="I5" s="33">
        <v>2</v>
      </c>
      <c r="J5" s="33" t="s">
        <v>14</v>
      </c>
    </row>
    <row r="6" ht="28" customHeight="1" spans="1:10">
      <c r="A6" s="51">
        <v>3</v>
      </c>
      <c r="B6" s="54" t="s">
        <v>27</v>
      </c>
      <c r="C6" s="51">
        <v>2</v>
      </c>
      <c r="D6" s="51">
        <v>39</v>
      </c>
      <c r="E6" s="52">
        <v>41.3999998572414</v>
      </c>
      <c r="F6" s="52">
        <f t="shared" si="0"/>
        <v>27.7799999714483</v>
      </c>
      <c r="G6" s="52">
        <v>75.2</v>
      </c>
      <c r="H6" s="52">
        <f t="shared" si="1"/>
        <v>50.3399999714483</v>
      </c>
      <c r="I6" s="33"/>
      <c r="J6" s="33"/>
    </row>
    <row r="7" ht="28" customHeight="1" spans="1:10">
      <c r="A7" s="51">
        <v>4</v>
      </c>
      <c r="B7" s="53" t="s">
        <v>28</v>
      </c>
      <c r="C7" s="51">
        <v>2</v>
      </c>
      <c r="D7" s="51">
        <v>34</v>
      </c>
      <c r="E7" s="52">
        <v>53.3999995892307</v>
      </c>
      <c r="F7" s="52">
        <f t="shared" si="0"/>
        <v>27.6799999178461</v>
      </c>
      <c r="G7" s="52">
        <v>70.8</v>
      </c>
      <c r="H7" s="52">
        <f t="shared" si="1"/>
        <v>48.9199999178461</v>
      </c>
      <c r="I7" s="33"/>
      <c r="J7" s="33"/>
    </row>
    <row r="8" ht="28" customHeight="1" spans="1:10">
      <c r="A8" s="51">
        <v>5</v>
      </c>
      <c r="B8" s="53" t="s">
        <v>29</v>
      </c>
      <c r="C8" s="51">
        <v>2</v>
      </c>
      <c r="D8" s="51">
        <v>46</v>
      </c>
      <c r="E8" s="52">
        <v>22.3714282118878</v>
      </c>
      <c r="F8" s="52">
        <f t="shared" si="0"/>
        <v>27.4742856423776</v>
      </c>
      <c r="G8" s="52">
        <v>60.4</v>
      </c>
      <c r="H8" s="52">
        <f t="shared" si="1"/>
        <v>45.5942856423776</v>
      </c>
      <c r="I8" s="33"/>
      <c r="J8" s="33"/>
    </row>
    <row r="9" ht="28" customHeight="1" spans="1:10">
      <c r="A9" s="51">
        <v>6</v>
      </c>
      <c r="B9" s="53" t="s">
        <v>30</v>
      </c>
      <c r="C9" s="51">
        <v>2</v>
      </c>
      <c r="D9" s="51">
        <v>39</v>
      </c>
      <c r="E9" s="52">
        <v>34.8654544820627</v>
      </c>
      <c r="F9" s="52">
        <f t="shared" si="0"/>
        <v>26.4730908964125</v>
      </c>
      <c r="G9" s="52"/>
      <c r="H9" s="52">
        <f t="shared" si="1"/>
        <v>26.4730908964125</v>
      </c>
      <c r="I9" s="33"/>
      <c r="J9" s="33"/>
    </row>
    <row r="10" ht="28" customHeight="1" spans="1:10">
      <c r="A10" s="33">
        <v>7</v>
      </c>
      <c r="B10" s="33"/>
      <c r="C10" s="33"/>
      <c r="D10" s="33"/>
      <c r="E10" s="33"/>
      <c r="F10" s="33"/>
      <c r="G10" s="36"/>
      <c r="H10" s="36"/>
      <c r="I10" s="33"/>
      <c r="J10" s="33"/>
    </row>
    <row r="11" ht="28" customHeight="1" spans="1:10">
      <c r="A11" s="33">
        <v>8</v>
      </c>
      <c r="B11" s="33"/>
      <c r="C11" s="33"/>
      <c r="D11" s="33"/>
      <c r="E11" s="33"/>
      <c r="F11" s="33"/>
      <c r="G11" s="36"/>
      <c r="H11" s="36"/>
      <c r="I11" s="33"/>
      <c r="J11" s="33"/>
    </row>
    <row r="12" ht="28" customHeight="1" spans="1:10">
      <c r="A12" s="33">
        <v>9</v>
      </c>
      <c r="B12" s="33"/>
      <c r="C12" s="33"/>
      <c r="D12" s="33"/>
      <c r="E12" s="33"/>
      <c r="F12" s="33"/>
      <c r="G12" s="87"/>
      <c r="H12" s="36"/>
      <c r="I12" s="33"/>
      <c r="J12" s="33"/>
    </row>
    <row r="13" ht="28" customHeight="1" spans="1:10">
      <c r="A13" s="33">
        <v>10</v>
      </c>
      <c r="B13" s="33"/>
      <c r="C13" s="33"/>
      <c r="D13" s="33"/>
      <c r="E13" s="33"/>
      <c r="F13" s="33"/>
      <c r="G13" s="36"/>
      <c r="H13" s="36"/>
      <c r="I13" s="33"/>
      <c r="J13" s="33"/>
    </row>
    <row r="14" ht="28" customHeight="1" spans="1:10">
      <c r="A14" s="33">
        <v>11</v>
      </c>
      <c r="B14" s="33"/>
      <c r="C14" s="33"/>
      <c r="D14" s="33"/>
      <c r="E14" s="33"/>
      <c r="F14" s="33"/>
      <c r="G14" s="36"/>
      <c r="H14" s="36"/>
      <c r="I14" s="33"/>
      <c r="J14" s="33"/>
    </row>
    <row r="15" spans="1:10">
      <c r="A15" s="84" t="s">
        <v>23</v>
      </c>
      <c r="B15" s="85"/>
      <c r="C15" s="85"/>
      <c r="D15" s="85"/>
      <c r="E15" s="85"/>
      <c r="F15" s="85"/>
      <c r="G15" s="86"/>
      <c r="H15" s="86"/>
      <c r="I15" s="85"/>
      <c r="J15" s="85"/>
    </row>
    <row r="16" spans="1:10">
      <c r="A16" s="85"/>
      <c r="B16" s="85"/>
      <c r="C16" s="85"/>
      <c r="D16" s="85"/>
      <c r="E16" s="85"/>
      <c r="F16" s="85"/>
      <c r="G16" s="86"/>
      <c r="H16" s="86"/>
      <c r="I16" s="85"/>
      <c r="J16" s="85"/>
    </row>
    <row r="17" spans="1:10">
      <c r="A17" s="85"/>
      <c r="B17" s="85"/>
      <c r="C17" s="85"/>
      <c r="D17" s="85"/>
      <c r="E17" s="85"/>
      <c r="F17" s="85"/>
      <c r="G17" s="86"/>
      <c r="H17" s="86"/>
      <c r="I17" s="85"/>
      <c r="J17" s="85"/>
    </row>
    <row r="18" spans="1:10">
      <c r="A18" s="85"/>
      <c r="B18" s="85"/>
      <c r="C18" s="85"/>
      <c r="D18" s="85"/>
      <c r="E18" s="85"/>
      <c r="F18" s="85"/>
      <c r="G18" s="86"/>
      <c r="H18" s="86"/>
      <c r="I18" s="85"/>
      <c r="J18" s="85"/>
    </row>
    <row r="19" ht="42" customHeight="1" spans="1:10">
      <c r="A19" s="85"/>
      <c r="B19" s="85"/>
      <c r="C19" s="85"/>
      <c r="D19" s="85"/>
      <c r="E19" s="85"/>
      <c r="F19" s="85"/>
      <c r="G19" s="86"/>
      <c r="H19" s="86"/>
      <c r="I19" s="85"/>
      <c r="J19" s="85"/>
    </row>
    <row r="22" ht="22.2" spans="1:10">
      <c r="A22" s="44"/>
      <c r="B22" s="44"/>
      <c r="C22" s="44"/>
      <c r="D22" s="44"/>
      <c r="E22" s="44"/>
      <c r="F22" s="44"/>
      <c r="G22" s="45"/>
      <c r="H22" s="45"/>
      <c r="I22" s="44"/>
      <c r="J22" s="44"/>
    </row>
    <row r="23" ht="22.2" spans="1:10">
      <c r="A23" s="44"/>
      <c r="B23" s="44"/>
      <c r="C23" s="44"/>
      <c r="D23" s="44"/>
      <c r="E23" s="44"/>
      <c r="F23" s="44"/>
      <c r="G23" s="45"/>
      <c r="H23" s="45"/>
      <c r="I23" s="44"/>
      <c r="J23" s="44"/>
    </row>
    <row r="24" ht="23" customHeight="1" spans="1:10">
      <c r="A24" s="44"/>
      <c r="B24" s="44"/>
      <c r="C24" s="44"/>
      <c r="D24" s="44"/>
      <c r="E24" s="44"/>
      <c r="F24" s="44"/>
      <c r="G24" s="45"/>
      <c r="H24" s="45"/>
      <c r="I24" s="44"/>
      <c r="J24" s="44"/>
    </row>
  </sheetData>
  <mergeCells count="4">
    <mergeCell ref="A1:J1"/>
    <mergeCell ref="A2:E2"/>
    <mergeCell ref="F2:J2"/>
    <mergeCell ref="A15:J19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7" workbookViewId="0">
      <selection activeCell="E13" sqref="E13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customWidth="1"/>
    <col min="6" max="6" width="15.1111111111111" customWidth="1"/>
    <col min="7" max="7" width="13.3333333333333" customWidth="1"/>
    <col min="8" max="8" width="14.2222222222222" style="1" customWidth="1"/>
    <col min="10" max="10" width="18.1111111111111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4" t="s">
        <v>105</v>
      </c>
      <c r="B2" s="4"/>
      <c r="C2" s="4"/>
      <c r="D2" s="4"/>
      <c r="E2" s="4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36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33">
        <v>1</v>
      </c>
      <c r="B4" s="34" t="s">
        <v>106</v>
      </c>
      <c r="C4" s="33">
        <v>1</v>
      </c>
      <c r="D4" s="71">
        <v>83</v>
      </c>
      <c r="E4" s="36">
        <v>63.6315788134071</v>
      </c>
      <c r="F4" s="36">
        <f>D4*0.5+E4*0.2</f>
        <v>54.2263157626814</v>
      </c>
      <c r="G4" s="33">
        <v>76.8</v>
      </c>
      <c r="H4" s="36">
        <f>G4*0.3+F4</f>
        <v>77.2663157626814</v>
      </c>
      <c r="I4" s="33">
        <v>1</v>
      </c>
      <c r="J4" s="33" t="s">
        <v>14</v>
      </c>
    </row>
    <row r="5" ht="28" customHeight="1" spans="1:10">
      <c r="A5" s="33">
        <v>2</v>
      </c>
      <c r="B5" s="34" t="s">
        <v>107</v>
      </c>
      <c r="C5" s="33">
        <v>1</v>
      </c>
      <c r="D5" s="71">
        <v>42</v>
      </c>
      <c r="E5" s="36">
        <v>63.9923075692454</v>
      </c>
      <c r="F5" s="36">
        <f>D5*0.5+E5*0.2</f>
        <v>33.7984615138491</v>
      </c>
      <c r="G5" s="33">
        <v>69</v>
      </c>
      <c r="H5" s="36">
        <f>G5*0.3+F5</f>
        <v>54.4984615138491</v>
      </c>
      <c r="I5" s="33"/>
      <c r="J5" s="33"/>
    </row>
    <row r="6" ht="28" customHeight="1" spans="1:10">
      <c r="A6" s="33">
        <v>3</v>
      </c>
      <c r="B6" s="66" t="s">
        <v>108</v>
      </c>
      <c r="C6" s="33">
        <v>1</v>
      </c>
      <c r="D6" s="71">
        <v>36</v>
      </c>
      <c r="E6" s="36">
        <v>82.0067794942234</v>
      </c>
      <c r="F6" s="36">
        <f>D6*0.5+E6*0.2</f>
        <v>34.4013558988447</v>
      </c>
      <c r="G6" s="33"/>
      <c r="H6" s="36">
        <f>G6*0.3+F6</f>
        <v>34.4013558988447</v>
      </c>
      <c r="I6" s="33"/>
      <c r="J6" s="33"/>
    </row>
    <row r="7" ht="28" customHeight="1" spans="1:10">
      <c r="A7" s="33">
        <v>4</v>
      </c>
      <c r="B7" s="49"/>
      <c r="C7" s="49"/>
      <c r="D7" s="49"/>
      <c r="E7" s="49"/>
      <c r="F7" s="49"/>
      <c r="G7" s="49"/>
      <c r="H7" s="50"/>
      <c r="I7" s="33"/>
      <c r="J7" s="33"/>
    </row>
    <row r="8" ht="28" customHeight="1" spans="1:10">
      <c r="A8" s="33">
        <v>5</v>
      </c>
      <c r="B8" s="33"/>
      <c r="C8" s="33"/>
      <c r="D8" s="33"/>
      <c r="E8" s="33"/>
      <c r="F8" s="33"/>
      <c r="G8" s="33"/>
      <c r="H8" s="36"/>
      <c r="I8" s="33"/>
      <c r="J8" s="33"/>
    </row>
    <row r="9" ht="28" customHeight="1" spans="1:10">
      <c r="A9" s="33">
        <v>6</v>
      </c>
      <c r="B9" s="33"/>
      <c r="C9" s="33"/>
      <c r="D9" s="33"/>
      <c r="E9" s="33"/>
      <c r="F9" s="33"/>
      <c r="G9" s="33"/>
      <c r="H9" s="36"/>
      <c r="I9" s="33"/>
      <c r="J9" s="33"/>
    </row>
    <row r="10" ht="28" customHeight="1" spans="1:10">
      <c r="A10" s="33">
        <v>7</v>
      </c>
      <c r="B10" s="33"/>
      <c r="C10" s="33"/>
      <c r="D10" s="33"/>
      <c r="E10" s="33"/>
      <c r="F10" s="33"/>
      <c r="G10" s="33"/>
      <c r="H10" s="36"/>
      <c r="I10" s="33"/>
      <c r="J10" s="33"/>
    </row>
    <row r="11" ht="28" customHeight="1" spans="1:10">
      <c r="A11" s="33">
        <v>8</v>
      </c>
      <c r="B11" s="33"/>
      <c r="C11" s="33"/>
      <c r="D11" s="33"/>
      <c r="E11" s="33"/>
      <c r="F11" s="33"/>
      <c r="G11" s="33"/>
      <c r="H11" s="36"/>
      <c r="I11" s="33"/>
      <c r="J11" s="33"/>
    </row>
    <row r="12" ht="28" customHeight="1" spans="1:10">
      <c r="A12" s="33">
        <v>9</v>
      </c>
      <c r="B12" s="33"/>
      <c r="C12" s="33"/>
      <c r="D12" s="33"/>
      <c r="E12" s="33"/>
      <c r="F12" s="33"/>
      <c r="G12" s="33"/>
      <c r="H12" s="36"/>
      <c r="I12" s="33"/>
      <c r="J12" s="33"/>
    </row>
    <row r="13" ht="28" customHeight="1" spans="1:10">
      <c r="A13" s="33">
        <v>10</v>
      </c>
      <c r="B13" s="33"/>
      <c r="C13" s="33"/>
      <c r="D13" s="33"/>
      <c r="E13" s="33"/>
      <c r="F13" s="33"/>
      <c r="G13" s="33"/>
      <c r="H13" s="36"/>
      <c r="I13" s="33"/>
      <c r="J13" s="33"/>
    </row>
    <row r="14" ht="28" customHeight="1" spans="1:10">
      <c r="A14" s="38" t="s">
        <v>23</v>
      </c>
      <c r="B14" s="39"/>
      <c r="C14" s="39"/>
      <c r="D14" s="39"/>
      <c r="E14" s="39"/>
      <c r="F14" s="39"/>
      <c r="G14" s="39"/>
      <c r="H14" s="39"/>
      <c r="I14" s="39"/>
      <c r="J14" s="46"/>
    </row>
    <row r="15" ht="28" customHeight="1" spans="1:10">
      <c r="A15" s="40"/>
      <c r="B15" s="41"/>
      <c r="C15" s="41"/>
      <c r="D15" s="41"/>
      <c r="E15" s="41"/>
      <c r="F15" s="41"/>
      <c r="G15" s="41"/>
      <c r="H15" s="41"/>
      <c r="I15" s="41"/>
      <c r="J15" s="47"/>
    </row>
    <row r="16" spans="1:10">
      <c r="A16" s="40"/>
      <c r="B16" s="41"/>
      <c r="C16" s="41"/>
      <c r="D16" s="41"/>
      <c r="E16" s="41"/>
      <c r="F16" s="41"/>
      <c r="G16" s="41"/>
      <c r="H16" s="41"/>
      <c r="I16" s="41"/>
      <c r="J16" s="47"/>
    </row>
    <row r="17" spans="1:10">
      <c r="A17" s="40"/>
      <c r="B17" s="41"/>
      <c r="C17" s="41"/>
      <c r="D17" s="41"/>
      <c r="E17" s="41"/>
      <c r="F17" s="41"/>
      <c r="G17" s="41"/>
      <c r="H17" s="41"/>
      <c r="I17" s="41"/>
      <c r="J17" s="47"/>
    </row>
    <row r="18" spans="1:10">
      <c r="A18" s="40"/>
      <c r="B18" s="41"/>
      <c r="C18" s="41"/>
      <c r="D18" s="41"/>
      <c r="E18" s="41"/>
      <c r="F18" s="41"/>
      <c r="G18" s="41"/>
      <c r="H18" s="41"/>
      <c r="I18" s="41"/>
      <c r="J18" s="47"/>
    </row>
    <row r="19" spans="1:10">
      <c r="A19" s="40"/>
      <c r="B19" s="41"/>
      <c r="C19" s="41"/>
      <c r="D19" s="41"/>
      <c r="E19" s="41"/>
      <c r="F19" s="41"/>
      <c r="G19" s="41"/>
      <c r="H19" s="41"/>
      <c r="I19" s="41"/>
      <c r="J19" s="47"/>
    </row>
    <row r="20" ht="25" customHeight="1" spans="1:10">
      <c r="A20" s="42"/>
      <c r="B20" s="43"/>
      <c r="C20" s="43"/>
      <c r="D20" s="43"/>
      <c r="E20" s="43"/>
      <c r="F20" s="43"/>
      <c r="G20" s="43"/>
      <c r="H20" s="43"/>
      <c r="I20" s="43"/>
      <c r="J20" s="48"/>
    </row>
    <row r="22" ht="22.2" spans="1:10">
      <c r="A22" s="44"/>
      <c r="B22" s="44"/>
      <c r="C22" s="44"/>
      <c r="D22" s="44"/>
      <c r="E22" s="44"/>
      <c r="F22" s="44"/>
      <c r="G22" s="44"/>
      <c r="H22" s="45"/>
      <c r="I22" s="44"/>
      <c r="J22" s="44"/>
    </row>
    <row r="23" ht="22.2" spans="1:10">
      <c r="A23" s="44"/>
      <c r="B23" s="44"/>
      <c r="C23" s="44"/>
      <c r="D23" s="44"/>
      <c r="E23" s="44"/>
      <c r="F23" s="44"/>
      <c r="G23" s="44"/>
      <c r="H23" s="45"/>
      <c r="I23" s="44"/>
      <c r="J23" s="44"/>
    </row>
    <row r="24" ht="23" customHeight="1" spans="1:10">
      <c r="A24" s="44"/>
      <c r="B24" s="44"/>
      <c r="C24" s="44"/>
      <c r="D24" s="44"/>
      <c r="E24" s="44"/>
      <c r="F24" s="44"/>
      <c r="G24" s="44"/>
      <c r="H24" s="45"/>
      <c r="I24" s="44"/>
      <c r="J24" s="44"/>
    </row>
  </sheetData>
  <mergeCells count="4">
    <mergeCell ref="A1:J1"/>
    <mergeCell ref="A2:E2"/>
    <mergeCell ref="F2:J2"/>
    <mergeCell ref="A14:J20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7" workbookViewId="0">
      <selection activeCell="E13" sqref="E13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customWidth="1"/>
    <col min="6" max="6" width="15.1111111111111" customWidth="1"/>
    <col min="7" max="7" width="13.3333333333333" customWidth="1"/>
    <col min="8" max="8" width="14.2222222222222" style="1" customWidth="1"/>
    <col min="10" max="10" width="18.1111111111111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32" t="s">
        <v>109</v>
      </c>
      <c r="B2" s="32"/>
      <c r="C2" s="32"/>
      <c r="D2" s="32"/>
      <c r="E2" s="32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36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33">
        <v>1</v>
      </c>
      <c r="B4" s="66" t="s">
        <v>110</v>
      </c>
      <c r="C4" s="33">
        <v>1</v>
      </c>
      <c r="D4" s="71">
        <v>67</v>
      </c>
      <c r="E4" s="36">
        <v>69.4363635101156</v>
      </c>
      <c r="F4" s="36">
        <f>D4*0.5+E4*0.2</f>
        <v>47.3872727020231</v>
      </c>
      <c r="G4" s="33">
        <v>68.2</v>
      </c>
      <c r="H4" s="36">
        <f>F4+G4*0.3</f>
        <v>67.8472727020231</v>
      </c>
      <c r="I4" s="33">
        <v>1</v>
      </c>
      <c r="J4" s="33" t="s">
        <v>14</v>
      </c>
    </row>
    <row r="5" ht="28" customHeight="1" spans="1:10">
      <c r="A5" s="33">
        <v>2</v>
      </c>
      <c r="B5" s="66" t="s">
        <v>111</v>
      </c>
      <c r="C5" s="33">
        <v>1</v>
      </c>
      <c r="D5" s="71">
        <v>42</v>
      </c>
      <c r="E5" s="36">
        <v>61.0909086466115</v>
      </c>
      <c r="F5" s="36">
        <f>D5*0.5+E5*0.2</f>
        <v>33.2181817293223</v>
      </c>
      <c r="G5" s="33">
        <v>83</v>
      </c>
      <c r="H5" s="36">
        <f>F5+G5*0.3</f>
        <v>58.1181817293223</v>
      </c>
      <c r="I5" s="33"/>
      <c r="J5" s="33"/>
    </row>
    <row r="6" ht="28" customHeight="1" spans="1:10">
      <c r="A6" s="33">
        <v>3</v>
      </c>
      <c r="B6" s="66" t="s">
        <v>112</v>
      </c>
      <c r="C6" s="33">
        <v>1</v>
      </c>
      <c r="D6" s="71">
        <v>39</v>
      </c>
      <c r="E6" s="36">
        <v>70.898181173653</v>
      </c>
      <c r="F6" s="36">
        <f>D6*0.5+E6*0.2</f>
        <v>33.6796362347306</v>
      </c>
      <c r="G6" s="33">
        <v>78.2</v>
      </c>
      <c r="H6" s="36">
        <f>F6+G6*0.3</f>
        <v>57.1396362347306</v>
      </c>
      <c r="I6" s="33"/>
      <c r="J6" s="33"/>
    </row>
    <row r="7" ht="28" customHeight="1" spans="1:10">
      <c r="A7" s="33">
        <v>4</v>
      </c>
      <c r="B7" s="49"/>
      <c r="C7" s="49"/>
      <c r="D7" s="49"/>
      <c r="E7" s="49"/>
      <c r="F7" s="49"/>
      <c r="G7" s="49"/>
      <c r="H7" s="50"/>
      <c r="I7" s="33"/>
      <c r="J7" s="33"/>
    </row>
    <row r="8" ht="28" customHeight="1" spans="1:10">
      <c r="A8" s="33">
        <v>5</v>
      </c>
      <c r="B8" s="33"/>
      <c r="C8" s="33"/>
      <c r="D8" s="33"/>
      <c r="E8" s="33"/>
      <c r="F8" s="33"/>
      <c r="G8" s="33"/>
      <c r="H8" s="36"/>
      <c r="I8" s="33"/>
      <c r="J8" s="33"/>
    </row>
    <row r="9" ht="28" customHeight="1" spans="1:10">
      <c r="A9" s="33">
        <v>6</v>
      </c>
      <c r="B9" s="33"/>
      <c r="C9" s="33"/>
      <c r="D9" s="33"/>
      <c r="E9" s="33"/>
      <c r="F9" s="33"/>
      <c r="G9" s="33"/>
      <c r="H9" s="36"/>
      <c r="I9" s="33"/>
      <c r="J9" s="33"/>
    </row>
    <row r="10" ht="28" customHeight="1" spans="1:10">
      <c r="A10" s="33">
        <v>7</v>
      </c>
      <c r="B10" s="33"/>
      <c r="C10" s="33"/>
      <c r="D10" s="33"/>
      <c r="E10" s="33"/>
      <c r="F10" s="33"/>
      <c r="G10" s="33"/>
      <c r="H10" s="36"/>
      <c r="I10" s="33"/>
      <c r="J10" s="33"/>
    </row>
    <row r="11" ht="28" customHeight="1" spans="1:10">
      <c r="A11" s="33">
        <v>8</v>
      </c>
      <c r="B11" s="33"/>
      <c r="C11" s="33"/>
      <c r="D11" s="33"/>
      <c r="E11" s="33"/>
      <c r="F11" s="33"/>
      <c r="G11" s="33"/>
      <c r="H11" s="36"/>
      <c r="I11" s="33"/>
      <c r="J11" s="33"/>
    </row>
    <row r="12" ht="28" customHeight="1" spans="1:10">
      <c r="A12" s="33">
        <v>9</v>
      </c>
      <c r="B12" s="33"/>
      <c r="C12" s="33"/>
      <c r="D12" s="33"/>
      <c r="E12" s="33"/>
      <c r="F12" s="33"/>
      <c r="G12" s="33"/>
      <c r="H12" s="36"/>
      <c r="I12" s="33"/>
      <c r="J12" s="33"/>
    </row>
    <row r="13" ht="28" customHeight="1" spans="1:10">
      <c r="A13" s="33">
        <v>10</v>
      </c>
      <c r="B13" s="33"/>
      <c r="C13" s="33"/>
      <c r="D13" s="33"/>
      <c r="E13" s="33"/>
      <c r="F13" s="33"/>
      <c r="G13" s="33"/>
      <c r="H13" s="36"/>
      <c r="I13" s="33"/>
      <c r="J13" s="33"/>
    </row>
    <row r="14" ht="28" customHeight="1" spans="1:10">
      <c r="A14" s="38" t="s">
        <v>23</v>
      </c>
      <c r="B14" s="39"/>
      <c r="C14" s="39"/>
      <c r="D14" s="39"/>
      <c r="E14" s="39"/>
      <c r="F14" s="39"/>
      <c r="G14" s="39"/>
      <c r="H14" s="39"/>
      <c r="I14" s="39"/>
      <c r="J14" s="46"/>
    </row>
    <row r="15" ht="28" customHeight="1" spans="1:10">
      <c r="A15" s="40"/>
      <c r="B15" s="41"/>
      <c r="C15" s="41"/>
      <c r="D15" s="41"/>
      <c r="E15" s="41"/>
      <c r="F15" s="41"/>
      <c r="G15" s="41"/>
      <c r="H15" s="41"/>
      <c r="I15" s="41"/>
      <c r="J15" s="47"/>
    </row>
    <row r="16" spans="1:10">
      <c r="A16" s="40"/>
      <c r="B16" s="41"/>
      <c r="C16" s="41"/>
      <c r="D16" s="41"/>
      <c r="E16" s="41"/>
      <c r="F16" s="41"/>
      <c r="G16" s="41"/>
      <c r="H16" s="41"/>
      <c r="I16" s="41"/>
      <c r="J16" s="47"/>
    </row>
    <row r="17" spans="1:10">
      <c r="A17" s="40"/>
      <c r="B17" s="41"/>
      <c r="C17" s="41"/>
      <c r="D17" s="41"/>
      <c r="E17" s="41"/>
      <c r="F17" s="41"/>
      <c r="G17" s="41"/>
      <c r="H17" s="41"/>
      <c r="I17" s="41"/>
      <c r="J17" s="47"/>
    </row>
    <row r="18" spans="1:10">
      <c r="A18" s="40"/>
      <c r="B18" s="41"/>
      <c r="C18" s="41"/>
      <c r="D18" s="41"/>
      <c r="E18" s="41"/>
      <c r="F18" s="41"/>
      <c r="G18" s="41"/>
      <c r="H18" s="41"/>
      <c r="I18" s="41"/>
      <c r="J18" s="47"/>
    </row>
    <row r="19" spans="1:10">
      <c r="A19" s="40"/>
      <c r="B19" s="41"/>
      <c r="C19" s="41"/>
      <c r="D19" s="41"/>
      <c r="E19" s="41"/>
      <c r="F19" s="41"/>
      <c r="G19" s="41"/>
      <c r="H19" s="41"/>
      <c r="I19" s="41"/>
      <c r="J19" s="47"/>
    </row>
    <row r="20" ht="25" customHeight="1" spans="1:10">
      <c r="A20" s="42"/>
      <c r="B20" s="43"/>
      <c r="C20" s="43"/>
      <c r="D20" s="43"/>
      <c r="E20" s="43"/>
      <c r="F20" s="43"/>
      <c r="G20" s="43"/>
      <c r="H20" s="43"/>
      <c r="I20" s="43"/>
      <c r="J20" s="48"/>
    </row>
    <row r="22" ht="22.2" spans="1:10">
      <c r="A22" s="44"/>
      <c r="B22" s="44"/>
      <c r="C22" s="44"/>
      <c r="D22" s="44"/>
      <c r="E22" s="44"/>
      <c r="F22" s="44"/>
      <c r="G22" s="44"/>
      <c r="H22" s="45"/>
      <c r="I22" s="44"/>
      <c r="J22" s="44"/>
    </row>
    <row r="23" ht="22.2" spans="1:10">
      <c r="A23" s="44"/>
      <c r="B23" s="44"/>
      <c r="C23" s="44"/>
      <c r="D23" s="44"/>
      <c r="E23" s="44"/>
      <c r="F23" s="44"/>
      <c r="G23" s="44"/>
      <c r="H23" s="45"/>
      <c r="I23" s="44"/>
      <c r="J23" s="44"/>
    </row>
    <row r="24" ht="23" customHeight="1" spans="1:10">
      <c r="A24" s="44"/>
      <c r="B24" s="44"/>
      <c r="C24" s="44"/>
      <c r="D24" s="44"/>
      <c r="E24" s="44"/>
      <c r="F24" s="44"/>
      <c r="G24" s="44"/>
      <c r="H24" s="45"/>
      <c r="I24" s="44"/>
      <c r="J24" s="44"/>
    </row>
  </sheetData>
  <mergeCells count="4">
    <mergeCell ref="A1:J1"/>
    <mergeCell ref="A2:E2"/>
    <mergeCell ref="F2:J2"/>
    <mergeCell ref="A14:J20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7" workbookViewId="0">
      <selection activeCell="E13" sqref="E13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customWidth="1"/>
    <col min="6" max="6" width="15.1111111111111" customWidth="1"/>
    <col min="7" max="7" width="13.3333333333333" customWidth="1"/>
    <col min="8" max="8" width="14.2222222222222" style="1" customWidth="1"/>
    <col min="10" max="10" width="18.1111111111111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32" t="s">
        <v>113</v>
      </c>
      <c r="B2" s="32"/>
      <c r="C2" s="32"/>
      <c r="D2" s="32"/>
      <c r="E2" s="32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36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33">
        <v>1</v>
      </c>
      <c r="B4" s="34" t="s">
        <v>114</v>
      </c>
      <c r="C4" s="33">
        <v>1</v>
      </c>
      <c r="D4" s="33">
        <v>84</v>
      </c>
      <c r="E4" s="36">
        <v>78.8666662285185</v>
      </c>
      <c r="F4" s="36">
        <f>D4*0.5+E4*0.2</f>
        <v>57.7733332457037</v>
      </c>
      <c r="G4" s="33">
        <v>82.2</v>
      </c>
      <c r="H4" s="36">
        <f>F4+G4*0.3</f>
        <v>82.4333332457037</v>
      </c>
      <c r="I4" s="33">
        <v>1</v>
      </c>
      <c r="J4" s="33" t="s">
        <v>14</v>
      </c>
    </row>
    <row r="5" ht="28" customHeight="1" spans="1:10">
      <c r="A5" s="33">
        <v>2</v>
      </c>
      <c r="B5" s="34" t="s">
        <v>115</v>
      </c>
      <c r="C5" s="33">
        <v>1</v>
      </c>
      <c r="D5" s="33">
        <v>51</v>
      </c>
      <c r="E5" s="36">
        <v>56.5411762488582</v>
      </c>
      <c r="F5" s="36">
        <f>D5*0.5+E5*0.2</f>
        <v>36.8082352497716</v>
      </c>
      <c r="G5" s="33">
        <v>72.8</v>
      </c>
      <c r="H5" s="36">
        <f>F5+G5*0.3</f>
        <v>58.6482352497716</v>
      </c>
      <c r="I5" s="33"/>
      <c r="J5" s="33"/>
    </row>
    <row r="6" ht="28" customHeight="1" spans="1:10">
      <c r="A6" s="33">
        <v>3</v>
      </c>
      <c r="B6" s="34" t="s">
        <v>116</v>
      </c>
      <c r="C6" s="33">
        <v>1</v>
      </c>
      <c r="D6" s="33">
        <v>49</v>
      </c>
      <c r="E6" s="36">
        <v>74.0727271111139</v>
      </c>
      <c r="F6" s="36">
        <f>D6*0.5+E6*0.2</f>
        <v>39.3145454222228</v>
      </c>
      <c r="G6" s="33"/>
      <c r="H6" s="36">
        <f>F6+G6*0.3</f>
        <v>39.3145454222228</v>
      </c>
      <c r="I6" s="33"/>
      <c r="J6" s="33"/>
    </row>
    <row r="7" ht="28" customHeight="1" spans="1:10">
      <c r="A7" s="33">
        <v>4</v>
      </c>
      <c r="B7" s="49"/>
      <c r="C7" s="49"/>
      <c r="D7" s="49"/>
      <c r="E7" s="49"/>
      <c r="F7" s="49"/>
      <c r="G7" s="49"/>
      <c r="H7" s="50"/>
      <c r="I7" s="33"/>
      <c r="J7" s="33"/>
    </row>
    <row r="8" ht="28" customHeight="1" spans="1:10">
      <c r="A8" s="33">
        <v>5</v>
      </c>
      <c r="B8" s="33"/>
      <c r="C8" s="33"/>
      <c r="D8" s="33"/>
      <c r="E8" s="33"/>
      <c r="F8" s="33"/>
      <c r="G8" s="33"/>
      <c r="H8" s="36"/>
      <c r="I8" s="33"/>
      <c r="J8" s="33"/>
    </row>
    <row r="9" ht="28" customHeight="1" spans="1:10">
      <c r="A9" s="33">
        <v>6</v>
      </c>
      <c r="B9" s="33"/>
      <c r="C9" s="33"/>
      <c r="D9" s="33"/>
      <c r="E9" s="33"/>
      <c r="F9" s="33"/>
      <c r="G9" s="33"/>
      <c r="H9" s="36"/>
      <c r="I9" s="33"/>
      <c r="J9" s="33"/>
    </row>
    <row r="10" ht="28" customHeight="1" spans="1:10">
      <c r="A10" s="33">
        <v>7</v>
      </c>
      <c r="B10" s="33"/>
      <c r="C10" s="33"/>
      <c r="D10" s="33"/>
      <c r="E10" s="33"/>
      <c r="F10" s="33"/>
      <c r="G10" s="33"/>
      <c r="H10" s="36"/>
      <c r="I10" s="33"/>
      <c r="J10" s="33"/>
    </row>
    <row r="11" ht="28" customHeight="1" spans="1:10">
      <c r="A11" s="33">
        <v>8</v>
      </c>
      <c r="B11" s="33"/>
      <c r="C11" s="33"/>
      <c r="D11" s="33"/>
      <c r="E11" s="33"/>
      <c r="F11" s="33"/>
      <c r="G11" s="33"/>
      <c r="H11" s="36"/>
      <c r="I11" s="33"/>
      <c r="J11" s="33"/>
    </row>
    <row r="12" ht="28" customHeight="1" spans="1:10">
      <c r="A12" s="33">
        <v>9</v>
      </c>
      <c r="B12" s="33"/>
      <c r="C12" s="33"/>
      <c r="D12" s="33"/>
      <c r="E12" s="33"/>
      <c r="F12" s="33"/>
      <c r="G12" s="33"/>
      <c r="H12" s="36"/>
      <c r="I12" s="33"/>
      <c r="J12" s="33"/>
    </row>
    <row r="13" ht="28" customHeight="1" spans="1:10">
      <c r="A13" s="33">
        <v>10</v>
      </c>
      <c r="B13" s="33"/>
      <c r="C13" s="33"/>
      <c r="D13" s="33"/>
      <c r="E13" s="33"/>
      <c r="F13" s="33"/>
      <c r="G13" s="33"/>
      <c r="H13" s="36"/>
      <c r="I13" s="33"/>
      <c r="J13" s="33"/>
    </row>
    <row r="14" ht="28" customHeight="1" spans="1:10">
      <c r="A14" s="38" t="s">
        <v>23</v>
      </c>
      <c r="B14" s="39"/>
      <c r="C14" s="39"/>
      <c r="D14" s="39"/>
      <c r="E14" s="39"/>
      <c r="F14" s="39"/>
      <c r="G14" s="39"/>
      <c r="H14" s="39"/>
      <c r="I14" s="39"/>
      <c r="J14" s="46"/>
    </row>
    <row r="15" ht="28" customHeight="1" spans="1:10">
      <c r="A15" s="40"/>
      <c r="B15" s="41"/>
      <c r="C15" s="41"/>
      <c r="D15" s="41"/>
      <c r="E15" s="41"/>
      <c r="F15" s="41"/>
      <c r="G15" s="41"/>
      <c r="H15" s="41"/>
      <c r="I15" s="41"/>
      <c r="J15" s="47"/>
    </row>
    <row r="16" spans="1:10">
      <c r="A16" s="40"/>
      <c r="B16" s="41"/>
      <c r="C16" s="41"/>
      <c r="D16" s="41"/>
      <c r="E16" s="41"/>
      <c r="F16" s="41"/>
      <c r="G16" s="41"/>
      <c r="H16" s="41"/>
      <c r="I16" s="41"/>
      <c r="J16" s="47"/>
    </row>
    <row r="17" spans="1:10">
      <c r="A17" s="40"/>
      <c r="B17" s="41"/>
      <c r="C17" s="41"/>
      <c r="D17" s="41"/>
      <c r="E17" s="41"/>
      <c r="F17" s="41"/>
      <c r="G17" s="41"/>
      <c r="H17" s="41"/>
      <c r="I17" s="41"/>
      <c r="J17" s="47"/>
    </row>
    <row r="18" spans="1:10">
      <c r="A18" s="40"/>
      <c r="B18" s="41"/>
      <c r="C18" s="41"/>
      <c r="D18" s="41"/>
      <c r="E18" s="41"/>
      <c r="F18" s="41"/>
      <c r="G18" s="41"/>
      <c r="H18" s="41"/>
      <c r="I18" s="41"/>
      <c r="J18" s="47"/>
    </row>
    <row r="19" spans="1:10">
      <c r="A19" s="40"/>
      <c r="B19" s="41"/>
      <c r="C19" s="41"/>
      <c r="D19" s="41"/>
      <c r="E19" s="41"/>
      <c r="F19" s="41"/>
      <c r="G19" s="41"/>
      <c r="H19" s="41"/>
      <c r="I19" s="41"/>
      <c r="J19" s="47"/>
    </row>
    <row r="20" ht="25" customHeight="1" spans="1:10">
      <c r="A20" s="42"/>
      <c r="B20" s="43"/>
      <c r="C20" s="43"/>
      <c r="D20" s="43"/>
      <c r="E20" s="43"/>
      <c r="F20" s="43"/>
      <c r="G20" s="43"/>
      <c r="H20" s="43"/>
      <c r="I20" s="43"/>
      <c r="J20" s="48"/>
    </row>
    <row r="22" ht="22.2" spans="1:10">
      <c r="A22" s="44"/>
      <c r="B22" s="44"/>
      <c r="C22" s="44"/>
      <c r="D22" s="44"/>
      <c r="E22" s="44"/>
      <c r="F22" s="44"/>
      <c r="G22" s="44"/>
      <c r="H22" s="45"/>
      <c r="I22" s="44"/>
      <c r="J22" s="44"/>
    </row>
    <row r="23" ht="22.2" spans="1:10">
      <c r="A23" s="44"/>
      <c r="B23" s="44"/>
      <c r="C23" s="44"/>
      <c r="D23" s="44"/>
      <c r="E23" s="44"/>
      <c r="F23" s="44"/>
      <c r="G23" s="44"/>
      <c r="H23" s="45"/>
      <c r="I23" s="44"/>
      <c r="J23" s="44"/>
    </row>
    <row r="24" ht="23" customHeight="1" spans="1:10">
      <c r="A24" s="44"/>
      <c r="B24" s="44"/>
      <c r="C24" s="44"/>
      <c r="D24" s="44"/>
      <c r="E24" s="44"/>
      <c r="F24" s="44"/>
      <c r="G24" s="44"/>
      <c r="H24" s="45"/>
      <c r="I24" s="44"/>
      <c r="J24" s="44"/>
    </row>
  </sheetData>
  <mergeCells count="4">
    <mergeCell ref="A1:J1"/>
    <mergeCell ref="A2:E2"/>
    <mergeCell ref="F2:J2"/>
    <mergeCell ref="A14:J20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7" workbookViewId="0">
      <selection activeCell="E13" sqref="E13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customWidth="1"/>
    <col min="6" max="6" width="15.1111111111111" customWidth="1"/>
    <col min="7" max="7" width="13.3333333333333" customWidth="1"/>
    <col min="8" max="8" width="14.2222222222222" style="1" customWidth="1"/>
    <col min="10" max="10" width="18.1111111111111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32" t="s">
        <v>117</v>
      </c>
      <c r="B2" s="32"/>
      <c r="C2" s="32"/>
      <c r="D2" s="32"/>
      <c r="E2" s="32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33">
        <v>1</v>
      </c>
      <c r="B4" s="34" t="s">
        <v>118</v>
      </c>
      <c r="C4" s="33">
        <v>1</v>
      </c>
      <c r="D4" s="33">
        <v>59.5</v>
      </c>
      <c r="E4" s="36">
        <v>73.4117642740484</v>
      </c>
      <c r="F4" s="36">
        <f t="shared" ref="F4:F6" si="0">D4*0.5+E4*0.2</f>
        <v>44.4323528548097</v>
      </c>
      <c r="G4" s="33">
        <v>69.8</v>
      </c>
      <c r="H4" s="36">
        <f>F4+G4*0.3</f>
        <v>65.3723528548097</v>
      </c>
      <c r="I4" s="33">
        <v>1</v>
      </c>
      <c r="J4" s="33" t="s">
        <v>14</v>
      </c>
    </row>
    <row r="5" ht="28" customHeight="1" spans="1:10">
      <c r="A5" s="33">
        <v>2</v>
      </c>
      <c r="B5" s="66" t="s">
        <v>119</v>
      </c>
      <c r="C5" s="33">
        <v>1</v>
      </c>
      <c r="D5" s="33">
        <v>47</v>
      </c>
      <c r="E5" s="36">
        <v>48.7058823338408</v>
      </c>
      <c r="F5" s="36">
        <f t="shared" si="0"/>
        <v>33.2411764667682</v>
      </c>
      <c r="G5" s="33"/>
      <c r="H5" s="36">
        <f>F5+G5*0.3</f>
        <v>33.2411764667682</v>
      </c>
      <c r="I5" s="33"/>
      <c r="J5" s="33"/>
    </row>
    <row r="6" ht="28" customHeight="1" spans="1:10">
      <c r="A6" s="33">
        <v>3</v>
      </c>
      <c r="B6" s="34" t="s">
        <v>29</v>
      </c>
      <c r="C6" s="33">
        <v>1</v>
      </c>
      <c r="D6" s="33">
        <v>32.5</v>
      </c>
      <c r="E6" s="36">
        <v>40.177358263147</v>
      </c>
      <c r="F6" s="36">
        <f t="shared" si="0"/>
        <v>24.2854716526294</v>
      </c>
      <c r="G6" s="33"/>
      <c r="H6" s="36">
        <f>F6+G6*0.3</f>
        <v>24.2854716526294</v>
      </c>
      <c r="I6" s="33"/>
      <c r="J6" s="33"/>
    </row>
    <row r="7" ht="28" customHeight="1" spans="1:10">
      <c r="A7" s="33">
        <v>4</v>
      </c>
      <c r="B7" s="33"/>
      <c r="C7" s="33"/>
      <c r="D7" s="33"/>
      <c r="E7" s="33"/>
      <c r="F7" s="33"/>
      <c r="G7" s="33"/>
      <c r="H7" s="36"/>
      <c r="I7" s="33"/>
      <c r="J7" s="33"/>
    </row>
    <row r="8" ht="28" customHeight="1" spans="1:10">
      <c r="A8" s="33">
        <v>5</v>
      </c>
      <c r="B8" s="33"/>
      <c r="C8" s="33"/>
      <c r="D8" s="33"/>
      <c r="E8" s="33"/>
      <c r="F8" s="33"/>
      <c r="G8" s="33"/>
      <c r="H8" s="36"/>
      <c r="I8" s="33"/>
      <c r="J8" s="33"/>
    </row>
    <row r="9" ht="28" customHeight="1" spans="1:10">
      <c r="A9" s="33">
        <v>6</v>
      </c>
      <c r="B9" s="33"/>
      <c r="C9" s="33"/>
      <c r="D9" s="33"/>
      <c r="E9" s="33"/>
      <c r="F9" s="33"/>
      <c r="G9" s="33"/>
      <c r="H9" s="36"/>
      <c r="I9" s="33"/>
      <c r="J9" s="33"/>
    </row>
    <row r="10" ht="28" customHeight="1" spans="1:10">
      <c r="A10" s="33">
        <v>7</v>
      </c>
      <c r="B10" s="33"/>
      <c r="C10" s="33"/>
      <c r="D10" s="33"/>
      <c r="E10" s="33"/>
      <c r="F10" s="33"/>
      <c r="G10" s="33"/>
      <c r="H10" s="36"/>
      <c r="I10" s="33"/>
      <c r="J10" s="33"/>
    </row>
    <row r="11" ht="28" customHeight="1" spans="1:10">
      <c r="A11" s="33">
        <v>8</v>
      </c>
      <c r="B11" s="33"/>
      <c r="C11" s="33"/>
      <c r="D11" s="33"/>
      <c r="E11" s="33"/>
      <c r="F11" s="33"/>
      <c r="G11" s="33"/>
      <c r="H11" s="36"/>
      <c r="I11" s="33"/>
      <c r="J11" s="33"/>
    </row>
    <row r="12" ht="28" customHeight="1" spans="1:10">
      <c r="A12" s="33">
        <v>9</v>
      </c>
      <c r="B12" s="33"/>
      <c r="C12" s="33"/>
      <c r="D12" s="33"/>
      <c r="E12" s="33"/>
      <c r="F12" s="33"/>
      <c r="G12" s="33"/>
      <c r="H12" s="36"/>
      <c r="I12" s="33"/>
      <c r="J12" s="33"/>
    </row>
    <row r="13" ht="28" customHeight="1" spans="1:10">
      <c r="A13" s="33">
        <v>10</v>
      </c>
      <c r="B13" s="33"/>
      <c r="C13" s="33"/>
      <c r="D13" s="33"/>
      <c r="E13" s="33"/>
      <c r="F13" s="33"/>
      <c r="G13" s="33"/>
      <c r="H13" s="36"/>
      <c r="I13" s="33"/>
      <c r="J13" s="33"/>
    </row>
    <row r="14" ht="28" customHeight="1" spans="1:10">
      <c r="A14" s="38" t="s">
        <v>23</v>
      </c>
      <c r="B14" s="39"/>
      <c r="C14" s="39"/>
      <c r="D14" s="39"/>
      <c r="E14" s="39"/>
      <c r="F14" s="39"/>
      <c r="G14" s="39"/>
      <c r="H14" s="39"/>
      <c r="I14" s="39"/>
      <c r="J14" s="46"/>
    </row>
    <row r="15" ht="28" customHeight="1" spans="1:10">
      <c r="A15" s="40"/>
      <c r="B15" s="41"/>
      <c r="C15" s="41"/>
      <c r="D15" s="41"/>
      <c r="E15" s="41"/>
      <c r="F15" s="41"/>
      <c r="G15" s="41"/>
      <c r="H15" s="41"/>
      <c r="I15" s="41"/>
      <c r="J15" s="47"/>
    </row>
    <row r="16" spans="1:10">
      <c r="A16" s="40"/>
      <c r="B16" s="41"/>
      <c r="C16" s="41"/>
      <c r="D16" s="41"/>
      <c r="E16" s="41"/>
      <c r="F16" s="41"/>
      <c r="G16" s="41"/>
      <c r="H16" s="41"/>
      <c r="I16" s="41"/>
      <c r="J16" s="47"/>
    </row>
    <row r="17" spans="1:10">
      <c r="A17" s="40"/>
      <c r="B17" s="41"/>
      <c r="C17" s="41"/>
      <c r="D17" s="41"/>
      <c r="E17" s="41"/>
      <c r="F17" s="41"/>
      <c r="G17" s="41"/>
      <c r="H17" s="41"/>
      <c r="I17" s="41"/>
      <c r="J17" s="47"/>
    </row>
    <row r="18" spans="1:10">
      <c r="A18" s="40"/>
      <c r="B18" s="41"/>
      <c r="C18" s="41"/>
      <c r="D18" s="41"/>
      <c r="E18" s="41"/>
      <c r="F18" s="41"/>
      <c r="G18" s="41"/>
      <c r="H18" s="41"/>
      <c r="I18" s="41"/>
      <c r="J18" s="47"/>
    </row>
    <row r="19" spans="1:10">
      <c r="A19" s="40"/>
      <c r="B19" s="41"/>
      <c r="C19" s="41"/>
      <c r="D19" s="41"/>
      <c r="E19" s="41"/>
      <c r="F19" s="41"/>
      <c r="G19" s="41"/>
      <c r="H19" s="41"/>
      <c r="I19" s="41"/>
      <c r="J19" s="47"/>
    </row>
    <row r="20" ht="25" customHeight="1" spans="1:10">
      <c r="A20" s="42"/>
      <c r="B20" s="43"/>
      <c r="C20" s="43"/>
      <c r="D20" s="43"/>
      <c r="E20" s="43"/>
      <c r="F20" s="43"/>
      <c r="G20" s="43"/>
      <c r="H20" s="43"/>
      <c r="I20" s="43"/>
      <c r="J20" s="48"/>
    </row>
    <row r="22" ht="22.2" spans="1:10">
      <c r="A22" s="44"/>
      <c r="B22" s="44"/>
      <c r="C22" s="44"/>
      <c r="D22" s="44"/>
      <c r="E22" s="44"/>
      <c r="F22" s="44"/>
      <c r="G22" s="44"/>
      <c r="H22" s="45"/>
      <c r="I22" s="44"/>
      <c r="J22" s="44"/>
    </row>
    <row r="23" ht="22.2" spans="1:10">
      <c r="A23" s="44"/>
      <c r="B23" s="44"/>
      <c r="C23" s="44"/>
      <c r="D23" s="44"/>
      <c r="E23" s="44"/>
      <c r="F23" s="44"/>
      <c r="G23" s="44"/>
      <c r="H23" s="45"/>
      <c r="I23" s="44"/>
      <c r="J23" s="44"/>
    </row>
    <row r="24" ht="23" customHeight="1" spans="1:10">
      <c r="A24" s="44"/>
      <c r="B24" s="44"/>
      <c r="C24" s="44"/>
      <c r="D24" s="44"/>
      <c r="E24" s="44"/>
      <c r="F24" s="44"/>
      <c r="G24" s="44"/>
      <c r="H24" s="45"/>
      <c r="I24" s="44"/>
      <c r="J24" s="44"/>
    </row>
  </sheetData>
  <mergeCells count="4">
    <mergeCell ref="A1:J1"/>
    <mergeCell ref="A2:E2"/>
    <mergeCell ref="F2:J2"/>
    <mergeCell ref="A14:J20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7" workbookViewId="0">
      <selection activeCell="E13" sqref="E13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customWidth="1"/>
    <col min="6" max="6" width="15.1111111111111" customWidth="1"/>
    <col min="7" max="7" width="13.3333333333333" customWidth="1"/>
    <col min="8" max="8" width="14.2222222222222" style="1" customWidth="1"/>
    <col min="10" max="10" width="18.1111111111111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32" t="s">
        <v>120</v>
      </c>
      <c r="B2" s="32"/>
      <c r="C2" s="32"/>
      <c r="D2" s="32"/>
      <c r="E2" s="32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33">
        <v>1</v>
      </c>
      <c r="B4" s="34" t="s">
        <v>121</v>
      </c>
      <c r="C4" s="33">
        <v>1</v>
      </c>
      <c r="D4" s="33">
        <v>38</v>
      </c>
      <c r="E4" s="36">
        <v>60.527999031552</v>
      </c>
      <c r="F4" s="36">
        <f t="shared" ref="F4:F6" si="0">D4*0.5+E4*0.2</f>
        <v>31.1055998063104</v>
      </c>
      <c r="G4" s="33">
        <v>73.8</v>
      </c>
      <c r="H4" s="36">
        <f>F4+G4*0.3</f>
        <v>53.2455998063104</v>
      </c>
      <c r="I4" s="33">
        <v>1</v>
      </c>
      <c r="J4" s="33" t="s">
        <v>14</v>
      </c>
    </row>
    <row r="5" ht="28" customHeight="1" spans="1:10">
      <c r="A5" s="33">
        <v>2</v>
      </c>
      <c r="B5" s="34" t="s">
        <v>122</v>
      </c>
      <c r="C5" s="33">
        <v>1</v>
      </c>
      <c r="D5" s="33">
        <v>32.5</v>
      </c>
      <c r="E5" s="36">
        <v>49.1999993622221</v>
      </c>
      <c r="F5" s="36">
        <f t="shared" si="0"/>
        <v>26.0899998724444</v>
      </c>
      <c r="G5" s="33">
        <v>85.2</v>
      </c>
      <c r="H5" s="36">
        <f>F5+G5*0.3</f>
        <v>51.6499998724444</v>
      </c>
      <c r="I5" s="33"/>
      <c r="J5" s="33"/>
    </row>
    <row r="6" ht="28" customHeight="1" spans="1:10">
      <c r="A6" s="33">
        <v>3</v>
      </c>
      <c r="B6" s="34" t="s">
        <v>123</v>
      </c>
      <c r="C6" s="33">
        <v>1</v>
      </c>
      <c r="D6" s="33">
        <v>39</v>
      </c>
      <c r="E6" s="36">
        <v>25.5864406259258</v>
      </c>
      <c r="F6" s="36">
        <f t="shared" si="0"/>
        <v>24.6172881251852</v>
      </c>
      <c r="G6" s="33">
        <v>82.4</v>
      </c>
      <c r="H6" s="36">
        <f>F6+G6*0.3</f>
        <v>49.3372881251852</v>
      </c>
      <c r="I6" s="33"/>
      <c r="J6" s="33"/>
    </row>
    <row r="7" ht="28" customHeight="1" spans="1:10">
      <c r="A7" s="33">
        <v>4</v>
      </c>
      <c r="B7" s="33"/>
      <c r="C7" s="33"/>
      <c r="D7" s="33"/>
      <c r="E7" s="33"/>
      <c r="F7" s="33"/>
      <c r="G7" s="33"/>
      <c r="H7" s="36"/>
      <c r="I7" s="33"/>
      <c r="J7" s="33"/>
    </row>
    <row r="8" ht="28" customHeight="1" spans="1:10">
      <c r="A8" s="33">
        <v>5</v>
      </c>
      <c r="B8" s="33"/>
      <c r="C8" s="33"/>
      <c r="D8" s="33"/>
      <c r="E8" s="33"/>
      <c r="F8" s="33"/>
      <c r="G8" s="33"/>
      <c r="H8" s="36"/>
      <c r="I8" s="33"/>
      <c r="J8" s="33"/>
    </row>
    <row r="9" ht="28" customHeight="1" spans="1:10">
      <c r="A9" s="33">
        <v>6</v>
      </c>
      <c r="B9" s="33"/>
      <c r="C9" s="33"/>
      <c r="D9" s="33"/>
      <c r="E9" s="33"/>
      <c r="F9" s="33"/>
      <c r="G9" s="33"/>
      <c r="H9" s="36"/>
      <c r="I9" s="33"/>
      <c r="J9" s="33"/>
    </row>
    <row r="10" ht="28" customHeight="1" spans="1:10">
      <c r="A10" s="33">
        <v>7</v>
      </c>
      <c r="B10" s="33"/>
      <c r="C10" s="33"/>
      <c r="D10" s="33"/>
      <c r="E10" s="33"/>
      <c r="F10" s="33"/>
      <c r="G10" s="33"/>
      <c r="H10" s="36"/>
      <c r="I10" s="33"/>
      <c r="J10" s="33"/>
    </row>
    <row r="11" ht="28" customHeight="1" spans="1:10">
      <c r="A11" s="33">
        <v>8</v>
      </c>
      <c r="B11" s="33"/>
      <c r="C11" s="33"/>
      <c r="D11" s="33"/>
      <c r="E11" s="33"/>
      <c r="F11" s="33"/>
      <c r="G11" s="33"/>
      <c r="H11" s="36"/>
      <c r="I11" s="33"/>
      <c r="J11" s="33"/>
    </row>
    <row r="12" ht="28" customHeight="1" spans="1:10">
      <c r="A12" s="33">
        <v>9</v>
      </c>
      <c r="B12" s="33"/>
      <c r="C12" s="33"/>
      <c r="D12" s="33"/>
      <c r="E12" s="33"/>
      <c r="F12" s="33"/>
      <c r="G12" s="33"/>
      <c r="H12" s="36"/>
      <c r="I12" s="33"/>
      <c r="J12" s="33"/>
    </row>
    <row r="13" ht="28" customHeight="1" spans="1:10">
      <c r="A13" s="33">
        <v>10</v>
      </c>
      <c r="B13" s="33"/>
      <c r="C13" s="33"/>
      <c r="D13" s="33"/>
      <c r="E13" s="33"/>
      <c r="F13" s="33"/>
      <c r="G13" s="33"/>
      <c r="H13" s="36"/>
      <c r="I13" s="33"/>
      <c r="J13" s="33"/>
    </row>
    <row r="14" ht="28" customHeight="1" spans="1:10">
      <c r="A14" s="38" t="s">
        <v>23</v>
      </c>
      <c r="B14" s="39"/>
      <c r="C14" s="39"/>
      <c r="D14" s="39"/>
      <c r="E14" s="39"/>
      <c r="F14" s="39"/>
      <c r="G14" s="39"/>
      <c r="H14" s="39"/>
      <c r="I14" s="39"/>
      <c r="J14" s="46"/>
    </row>
    <row r="15" ht="28" customHeight="1" spans="1:10">
      <c r="A15" s="40"/>
      <c r="B15" s="41"/>
      <c r="C15" s="41"/>
      <c r="D15" s="41"/>
      <c r="E15" s="41"/>
      <c r="F15" s="41"/>
      <c r="G15" s="41"/>
      <c r="H15" s="41"/>
      <c r="I15" s="41"/>
      <c r="J15" s="47"/>
    </row>
    <row r="16" spans="1:10">
      <c r="A16" s="40"/>
      <c r="B16" s="41"/>
      <c r="C16" s="41"/>
      <c r="D16" s="41"/>
      <c r="E16" s="41"/>
      <c r="F16" s="41"/>
      <c r="G16" s="41"/>
      <c r="H16" s="41"/>
      <c r="I16" s="41"/>
      <c r="J16" s="47"/>
    </row>
    <row r="17" spans="1:10">
      <c r="A17" s="40"/>
      <c r="B17" s="41"/>
      <c r="C17" s="41"/>
      <c r="D17" s="41"/>
      <c r="E17" s="41"/>
      <c r="F17" s="41"/>
      <c r="G17" s="41"/>
      <c r="H17" s="41"/>
      <c r="I17" s="41"/>
      <c r="J17" s="47"/>
    </row>
    <row r="18" spans="1:10">
      <c r="A18" s="40"/>
      <c r="B18" s="41"/>
      <c r="C18" s="41"/>
      <c r="D18" s="41"/>
      <c r="E18" s="41"/>
      <c r="F18" s="41"/>
      <c r="G18" s="41"/>
      <c r="H18" s="41"/>
      <c r="I18" s="41"/>
      <c r="J18" s="47"/>
    </row>
    <row r="19" spans="1:10">
      <c r="A19" s="40"/>
      <c r="B19" s="41"/>
      <c r="C19" s="41"/>
      <c r="D19" s="41"/>
      <c r="E19" s="41"/>
      <c r="F19" s="41"/>
      <c r="G19" s="41"/>
      <c r="H19" s="41"/>
      <c r="I19" s="41"/>
      <c r="J19" s="47"/>
    </row>
    <row r="20" ht="25" customHeight="1" spans="1:10">
      <c r="A20" s="42"/>
      <c r="B20" s="43"/>
      <c r="C20" s="43"/>
      <c r="D20" s="43"/>
      <c r="E20" s="43"/>
      <c r="F20" s="43"/>
      <c r="G20" s="43"/>
      <c r="H20" s="43"/>
      <c r="I20" s="43"/>
      <c r="J20" s="48"/>
    </row>
    <row r="22" ht="22.2" spans="1:10">
      <c r="A22" s="44"/>
      <c r="B22" s="44"/>
      <c r="C22" s="44"/>
      <c r="D22" s="44"/>
      <c r="E22" s="44"/>
      <c r="F22" s="44"/>
      <c r="G22" s="44"/>
      <c r="H22" s="45"/>
      <c r="I22" s="44"/>
      <c r="J22" s="44"/>
    </row>
    <row r="23" ht="22.2" spans="1:10">
      <c r="A23" s="44"/>
      <c r="B23" s="44"/>
      <c r="C23" s="44"/>
      <c r="D23" s="44"/>
      <c r="E23" s="44"/>
      <c r="F23" s="44"/>
      <c r="G23" s="44"/>
      <c r="H23" s="45"/>
      <c r="I23" s="44"/>
      <c r="J23" s="44"/>
    </row>
    <row r="24" ht="23" customHeight="1" spans="1:10">
      <c r="A24" s="44"/>
      <c r="B24" s="44"/>
      <c r="C24" s="44"/>
      <c r="D24" s="44"/>
      <c r="E24" s="44"/>
      <c r="F24" s="44"/>
      <c r="G24" s="44"/>
      <c r="H24" s="45"/>
      <c r="I24" s="44"/>
      <c r="J24" s="44"/>
    </row>
  </sheetData>
  <mergeCells count="4">
    <mergeCell ref="A1:J1"/>
    <mergeCell ref="A2:E2"/>
    <mergeCell ref="F2:J2"/>
    <mergeCell ref="A14:J20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7" workbookViewId="0">
      <selection activeCell="E13" sqref="E13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customWidth="1"/>
    <col min="6" max="6" width="15.1111111111111" customWidth="1"/>
    <col min="7" max="7" width="13.3333333333333" customWidth="1"/>
    <col min="8" max="8" width="14.2222222222222" style="1" customWidth="1"/>
    <col min="10" max="10" width="18.1111111111111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32" t="s">
        <v>124</v>
      </c>
      <c r="B2" s="32"/>
      <c r="C2" s="32"/>
      <c r="D2" s="32"/>
      <c r="E2" s="32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33">
        <v>1</v>
      </c>
      <c r="B4" s="72" t="s">
        <v>125</v>
      </c>
      <c r="C4" s="33">
        <v>1</v>
      </c>
      <c r="D4" s="71">
        <v>49</v>
      </c>
      <c r="E4" s="36">
        <v>77.778260531399</v>
      </c>
      <c r="F4" s="36">
        <f t="shared" ref="F4:F6" si="0">D4*0.5+E4*0.2</f>
        <v>40.0556521062798</v>
      </c>
      <c r="G4" s="33">
        <v>86.6</v>
      </c>
      <c r="H4" s="36">
        <f>F4+G4*0.3</f>
        <v>66.0356521062798</v>
      </c>
      <c r="I4" s="33">
        <v>1</v>
      </c>
      <c r="J4" s="33" t="s">
        <v>14</v>
      </c>
    </row>
    <row r="5" ht="28" customHeight="1" spans="1:10">
      <c r="A5" s="33">
        <v>2</v>
      </c>
      <c r="B5" s="72" t="s">
        <v>126</v>
      </c>
      <c r="C5" s="33">
        <v>1</v>
      </c>
      <c r="D5" s="71">
        <v>54</v>
      </c>
      <c r="E5" s="36">
        <v>59.3877549808412</v>
      </c>
      <c r="F5" s="36">
        <f t="shared" si="0"/>
        <v>38.8775509961682</v>
      </c>
      <c r="G5" s="33">
        <v>82</v>
      </c>
      <c r="H5" s="36">
        <f>F5+G5*0.3</f>
        <v>63.4775509961682</v>
      </c>
      <c r="I5" s="33"/>
      <c r="J5" s="33"/>
    </row>
    <row r="6" ht="28" customHeight="1" spans="1:10">
      <c r="A6" s="33">
        <v>3</v>
      </c>
      <c r="B6" s="72" t="s">
        <v>127</v>
      </c>
      <c r="C6" s="33">
        <v>1</v>
      </c>
      <c r="D6" s="71">
        <v>32</v>
      </c>
      <c r="E6" s="36">
        <v>87.8347822268055</v>
      </c>
      <c r="F6" s="36">
        <f t="shared" si="0"/>
        <v>33.5669564453611</v>
      </c>
      <c r="G6" s="33">
        <v>78.6</v>
      </c>
      <c r="H6" s="36">
        <f>F6+G6*0.3</f>
        <v>57.1469564453611</v>
      </c>
      <c r="I6" s="33"/>
      <c r="J6" s="33"/>
    </row>
    <row r="7" ht="28" customHeight="1" spans="1:10">
      <c r="A7" s="33">
        <v>4</v>
      </c>
      <c r="B7" s="33"/>
      <c r="C7" s="33"/>
      <c r="D7" s="33"/>
      <c r="E7" s="33"/>
      <c r="F7" s="33"/>
      <c r="G7" s="33"/>
      <c r="H7" s="36"/>
      <c r="I7" s="33"/>
      <c r="J7" s="33"/>
    </row>
    <row r="8" ht="28" customHeight="1" spans="1:10">
      <c r="A8" s="33">
        <v>5</v>
      </c>
      <c r="B8" s="33"/>
      <c r="C8" s="33"/>
      <c r="D8" s="33"/>
      <c r="E8" s="33"/>
      <c r="F8" s="33"/>
      <c r="G8" s="33"/>
      <c r="H8" s="36"/>
      <c r="I8" s="33"/>
      <c r="J8" s="33"/>
    </row>
    <row r="9" ht="28" customHeight="1" spans="1:10">
      <c r="A9" s="33">
        <v>6</v>
      </c>
      <c r="B9" s="33"/>
      <c r="C9" s="33"/>
      <c r="D9" s="33"/>
      <c r="E9" s="33"/>
      <c r="F9" s="33"/>
      <c r="G9" s="33"/>
      <c r="H9" s="36"/>
      <c r="I9" s="33"/>
      <c r="J9" s="33"/>
    </row>
    <row r="10" ht="28" customHeight="1" spans="1:10">
      <c r="A10" s="33">
        <v>7</v>
      </c>
      <c r="B10" s="33"/>
      <c r="C10" s="33"/>
      <c r="D10" s="33"/>
      <c r="E10" s="33"/>
      <c r="F10" s="33"/>
      <c r="G10" s="33"/>
      <c r="H10" s="36"/>
      <c r="I10" s="33"/>
      <c r="J10" s="33"/>
    </row>
    <row r="11" ht="28" customHeight="1" spans="1:10">
      <c r="A11" s="33">
        <v>8</v>
      </c>
      <c r="B11" s="33"/>
      <c r="C11" s="33"/>
      <c r="D11" s="33"/>
      <c r="E11" s="33"/>
      <c r="F11" s="33"/>
      <c r="G11" s="33"/>
      <c r="H11" s="36"/>
      <c r="I11" s="33"/>
      <c r="J11" s="33"/>
    </row>
    <row r="12" ht="28" customHeight="1" spans="1:10">
      <c r="A12" s="33">
        <v>9</v>
      </c>
      <c r="B12" s="33"/>
      <c r="C12" s="33"/>
      <c r="D12" s="33"/>
      <c r="E12" s="33"/>
      <c r="F12" s="33"/>
      <c r="G12" s="33"/>
      <c r="H12" s="36"/>
      <c r="I12" s="33"/>
      <c r="J12" s="33"/>
    </row>
    <row r="13" ht="28" customHeight="1" spans="1:10">
      <c r="A13" s="33">
        <v>10</v>
      </c>
      <c r="B13" s="33"/>
      <c r="C13" s="33"/>
      <c r="D13" s="33"/>
      <c r="E13" s="33"/>
      <c r="F13" s="33"/>
      <c r="G13" s="33"/>
      <c r="H13" s="36"/>
      <c r="I13" s="33"/>
      <c r="J13" s="33"/>
    </row>
    <row r="14" ht="28" customHeight="1" spans="1:10">
      <c r="A14" s="38" t="s">
        <v>23</v>
      </c>
      <c r="B14" s="39"/>
      <c r="C14" s="39"/>
      <c r="D14" s="39"/>
      <c r="E14" s="39"/>
      <c r="F14" s="39"/>
      <c r="G14" s="39"/>
      <c r="H14" s="39"/>
      <c r="I14" s="39"/>
      <c r="J14" s="46"/>
    </row>
    <row r="15" ht="28" customHeight="1" spans="1:10">
      <c r="A15" s="40"/>
      <c r="B15" s="41"/>
      <c r="C15" s="41"/>
      <c r="D15" s="41"/>
      <c r="E15" s="41"/>
      <c r="F15" s="41"/>
      <c r="G15" s="41"/>
      <c r="H15" s="41"/>
      <c r="I15" s="41"/>
      <c r="J15" s="47"/>
    </row>
    <row r="16" spans="1:10">
      <c r="A16" s="40"/>
      <c r="B16" s="41"/>
      <c r="C16" s="41"/>
      <c r="D16" s="41"/>
      <c r="E16" s="41"/>
      <c r="F16" s="41"/>
      <c r="G16" s="41"/>
      <c r="H16" s="41"/>
      <c r="I16" s="41"/>
      <c r="J16" s="47"/>
    </row>
    <row r="17" spans="1:10">
      <c r="A17" s="40"/>
      <c r="B17" s="41"/>
      <c r="C17" s="41"/>
      <c r="D17" s="41"/>
      <c r="E17" s="41"/>
      <c r="F17" s="41"/>
      <c r="G17" s="41"/>
      <c r="H17" s="41"/>
      <c r="I17" s="41"/>
      <c r="J17" s="47"/>
    </row>
    <row r="18" spans="1:10">
      <c r="A18" s="40"/>
      <c r="B18" s="41"/>
      <c r="C18" s="41"/>
      <c r="D18" s="41"/>
      <c r="E18" s="41"/>
      <c r="F18" s="41"/>
      <c r="G18" s="41"/>
      <c r="H18" s="41"/>
      <c r="I18" s="41"/>
      <c r="J18" s="47"/>
    </row>
    <row r="19" spans="1:10">
      <c r="A19" s="40"/>
      <c r="B19" s="41"/>
      <c r="C19" s="41"/>
      <c r="D19" s="41"/>
      <c r="E19" s="41"/>
      <c r="F19" s="41"/>
      <c r="G19" s="41"/>
      <c r="H19" s="41"/>
      <c r="I19" s="41"/>
      <c r="J19" s="47"/>
    </row>
    <row r="20" ht="25" customHeight="1" spans="1:10">
      <c r="A20" s="42"/>
      <c r="B20" s="43"/>
      <c r="C20" s="43"/>
      <c r="D20" s="43"/>
      <c r="E20" s="43"/>
      <c r="F20" s="43"/>
      <c r="G20" s="43"/>
      <c r="H20" s="43"/>
      <c r="I20" s="43"/>
      <c r="J20" s="48"/>
    </row>
    <row r="22" ht="22.2" spans="1:10">
      <c r="A22" s="44"/>
      <c r="B22" s="44"/>
      <c r="C22" s="44"/>
      <c r="D22" s="44"/>
      <c r="E22" s="44"/>
      <c r="F22" s="44"/>
      <c r="G22" s="44"/>
      <c r="H22" s="45"/>
      <c r="I22" s="44"/>
      <c r="J22" s="44"/>
    </row>
    <row r="23" ht="22.2" spans="1:10">
      <c r="A23" s="44"/>
      <c r="B23" s="44"/>
      <c r="C23" s="44"/>
      <c r="D23" s="44"/>
      <c r="E23" s="44"/>
      <c r="F23" s="44"/>
      <c r="G23" s="44"/>
      <c r="H23" s="45"/>
      <c r="I23" s="44"/>
      <c r="J23" s="44"/>
    </row>
    <row r="24" ht="23" customHeight="1" spans="1:10">
      <c r="A24" s="44"/>
      <c r="B24" s="44"/>
      <c r="C24" s="44"/>
      <c r="D24" s="44"/>
      <c r="E24" s="44"/>
      <c r="F24" s="44"/>
      <c r="G24" s="44"/>
      <c r="H24" s="45"/>
      <c r="I24" s="44"/>
      <c r="J24" s="44"/>
    </row>
  </sheetData>
  <mergeCells count="4">
    <mergeCell ref="A1:J1"/>
    <mergeCell ref="A2:E2"/>
    <mergeCell ref="F2:J2"/>
    <mergeCell ref="A14:J20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7" workbookViewId="0">
      <selection activeCell="E13" sqref="E13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customWidth="1"/>
    <col min="6" max="6" width="15.1111111111111" customWidth="1"/>
    <col min="7" max="7" width="13.3333333333333" customWidth="1"/>
    <col min="8" max="8" width="14.2222222222222" style="1" customWidth="1"/>
    <col min="10" max="10" width="18.1111111111111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32" t="s">
        <v>128</v>
      </c>
      <c r="B2" s="32"/>
      <c r="C2" s="32"/>
      <c r="D2" s="32"/>
      <c r="E2" s="32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36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33">
        <v>1</v>
      </c>
      <c r="B4" s="34" t="s">
        <v>129</v>
      </c>
      <c r="C4" s="33">
        <v>1</v>
      </c>
      <c r="D4" s="71">
        <v>78.5</v>
      </c>
      <c r="E4" s="36">
        <v>100</v>
      </c>
      <c r="F4" s="36">
        <f>D4*0.5+E4*0.2</f>
        <v>59.25</v>
      </c>
      <c r="G4" s="33">
        <v>77.6</v>
      </c>
      <c r="H4" s="36">
        <f>F4+G4*0.3</f>
        <v>82.53</v>
      </c>
      <c r="I4" s="33">
        <v>1</v>
      </c>
      <c r="J4" s="33" t="s">
        <v>14</v>
      </c>
    </row>
    <row r="5" ht="28" customHeight="1" spans="1:10">
      <c r="A5" s="33">
        <v>2</v>
      </c>
      <c r="B5" s="34" t="s">
        <v>130</v>
      </c>
      <c r="C5" s="33">
        <v>1</v>
      </c>
      <c r="D5" s="71">
        <v>49</v>
      </c>
      <c r="E5" s="36">
        <v>66.4615382059173</v>
      </c>
      <c r="F5" s="36">
        <f>D5*0.5+E5*0.2</f>
        <v>37.7923076411835</v>
      </c>
      <c r="G5" s="33">
        <v>76.4</v>
      </c>
      <c r="H5" s="36">
        <f>F5+G5*0.3</f>
        <v>60.7123076411835</v>
      </c>
      <c r="I5" s="33"/>
      <c r="J5" s="33"/>
    </row>
    <row r="6" ht="28" customHeight="1" spans="1:10">
      <c r="A6" s="33">
        <v>3</v>
      </c>
      <c r="B6" s="34" t="s">
        <v>131</v>
      </c>
      <c r="C6" s="33">
        <v>1</v>
      </c>
      <c r="D6" s="71">
        <v>54.5</v>
      </c>
      <c r="E6" s="36">
        <v>70.1672723445422</v>
      </c>
      <c r="F6" s="36">
        <f>D6*0.5+E6*0.2</f>
        <v>41.2834544689084</v>
      </c>
      <c r="G6" s="33"/>
      <c r="H6" s="36">
        <f>F6+G6*0.3</f>
        <v>41.2834544689084</v>
      </c>
      <c r="I6" s="33"/>
      <c r="J6" s="33"/>
    </row>
    <row r="7" ht="28" customHeight="1" spans="1:10">
      <c r="A7" s="33">
        <v>4</v>
      </c>
      <c r="B7" s="49"/>
      <c r="C7" s="49"/>
      <c r="D7" s="49"/>
      <c r="E7" s="49"/>
      <c r="F7" s="49"/>
      <c r="G7" s="49"/>
      <c r="H7" s="50"/>
      <c r="I7" s="33"/>
      <c r="J7" s="33"/>
    </row>
    <row r="8" ht="28" customHeight="1" spans="1:10">
      <c r="A8" s="33">
        <v>5</v>
      </c>
      <c r="B8" s="33"/>
      <c r="C8" s="33"/>
      <c r="D8" s="33"/>
      <c r="E8" s="33"/>
      <c r="F8" s="33"/>
      <c r="G8" s="33"/>
      <c r="H8" s="36"/>
      <c r="I8" s="33"/>
      <c r="J8" s="33"/>
    </row>
    <row r="9" ht="28" customHeight="1" spans="1:10">
      <c r="A9" s="33">
        <v>6</v>
      </c>
      <c r="B9" s="33"/>
      <c r="C9" s="33"/>
      <c r="D9" s="33"/>
      <c r="E9" s="33"/>
      <c r="F9" s="33"/>
      <c r="G9" s="33"/>
      <c r="H9" s="36"/>
      <c r="I9" s="33"/>
      <c r="J9" s="33"/>
    </row>
    <row r="10" ht="28" customHeight="1" spans="1:10">
      <c r="A10" s="33">
        <v>7</v>
      </c>
      <c r="B10" s="33"/>
      <c r="C10" s="33"/>
      <c r="D10" s="33"/>
      <c r="E10" s="33"/>
      <c r="F10" s="33"/>
      <c r="G10" s="33"/>
      <c r="H10" s="36"/>
      <c r="I10" s="33"/>
      <c r="J10" s="33"/>
    </row>
    <row r="11" ht="28" customHeight="1" spans="1:10">
      <c r="A11" s="33">
        <v>8</v>
      </c>
      <c r="B11" s="33"/>
      <c r="C11" s="33"/>
      <c r="D11" s="33"/>
      <c r="E11" s="33"/>
      <c r="F11" s="33"/>
      <c r="G11" s="33"/>
      <c r="H11" s="36"/>
      <c r="I11" s="33"/>
      <c r="J11" s="33"/>
    </row>
    <row r="12" ht="28" customHeight="1" spans="1:10">
      <c r="A12" s="33">
        <v>9</v>
      </c>
      <c r="B12" s="33"/>
      <c r="C12" s="33"/>
      <c r="D12" s="33"/>
      <c r="E12" s="33"/>
      <c r="F12" s="33"/>
      <c r="G12" s="33"/>
      <c r="H12" s="36"/>
      <c r="I12" s="33"/>
      <c r="J12" s="33"/>
    </row>
    <row r="13" ht="28" customHeight="1" spans="1:10">
      <c r="A13" s="33">
        <v>10</v>
      </c>
      <c r="B13" s="33"/>
      <c r="C13" s="33"/>
      <c r="D13" s="33"/>
      <c r="E13" s="33"/>
      <c r="F13" s="33"/>
      <c r="G13" s="33"/>
      <c r="H13" s="36"/>
      <c r="I13" s="33"/>
      <c r="J13" s="33"/>
    </row>
    <row r="14" ht="28" customHeight="1" spans="1:10">
      <c r="A14" s="38" t="s">
        <v>23</v>
      </c>
      <c r="B14" s="39"/>
      <c r="C14" s="39"/>
      <c r="D14" s="39"/>
      <c r="E14" s="39"/>
      <c r="F14" s="39"/>
      <c r="G14" s="39"/>
      <c r="H14" s="39"/>
      <c r="I14" s="39"/>
      <c r="J14" s="46"/>
    </row>
    <row r="15" ht="28" customHeight="1" spans="1:10">
      <c r="A15" s="40"/>
      <c r="B15" s="41"/>
      <c r="C15" s="41"/>
      <c r="D15" s="41"/>
      <c r="E15" s="41"/>
      <c r="F15" s="41"/>
      <c r="G15" s="41"/>
      <c r="H15" s="41"/>
      <c r="I15" s="41"/>
      <c r="J15" s="47"/>
    </row>
    <row r="16" spans="1:10">
      <c r="A16" s="40"/>
      <c r="B16" s="41"/>
      <c r="C16" s="41"/>
      <c r="D16" s="41"/>
      <c r="E16" s="41"/>
      <c r="F16" s="41"/>
      <c r="G16" s="41"/>
      <c r="H16" s="41"/>
      <c r="I16" s="41"/>
      <c r="J16" s="47"/>
    </row>
    <row r="17" spans="1:10">
      <c r="A17" s="40"/>
      <c r="B17" s="41"/>
      <c r="C17" s="41"/>
      <c r="D17" s="41"/>
      <c r="E17" s="41"/>
      <c r="F17" s="41"/>
      <c r="G17" s="41"/>
      <c r="H17" s="41"/>
      <c r="I17" s="41"/>
      <c r="J17" s="47"/>
    </row>
    <row r="18" spans="1:10">
      <c r="A18" s="40"/>
      <c r="B18" s="41"/>
      <c r="C18" s="41"/>
      <c r="D18" s="41"/>
      <c r="E18" s="41"/>
      <c r="F18" s="41"/>
      <c r="G18" s="41"/>
      <c r="H18" s="41"/>
      <c r="I18" s="41"/>
      <c r="J18" s="47"/>
    </row>
    <row r="19" spans="1:10">
      <c r="A19" s="40"/>
      <c r="B19" s="41"/>
      <c r="C19" s="41"/>
      <c r="D19" s="41"/>
      <c r="E19" s="41"/>
      <c r="F19" s="41"/>
      <c r="G19" s="41"/>
      <c r="H19" s="41"/>
      <c r="I19" s="41"/>
      <c r="J19" s="47"/>
    </row>
    <row r="20" ht="25" customHeight="1" spans="1:10">
      <c r="A20" s="42"/>
      <c r="B20" s="43"/>
      <c r="C20" s="43"/>
      <c r="D20" s="43"/>
      <c r="E20" s="43"/>
      <c r="F20" s="43"/>
      <c r="G20" s="43"/>
      <c r="H20" s="43"/>
      <c r="I20" s="43"/>
      <c r="J20" s="48"/>
    </row>
    <row r="22" ht="22.2" spans="1:10">
      <c r="A22" s="44"/>
      <c r="B22" s="44"/>
      <c r="C22" s="44"/>
      <c r="D22" s="44"/>
      <c r="E22" s="44"/>
      <c r="F22" s="44"/>
      <c r="G22" s="44"/>
      <c r="H22" s="45"/>
      <c r="I22" s="44"/>
      <c r="J22" s="44"/>
    </row>
    <row r="23" ht="22.2" spans="1:10">
      <c r="A23" s="44"/>
      <c r="B23" s="44"/>
      <c r="C23" s="44"/>
      <c r="D23" s="44"/>
      <c r="E23" s="44"/>
      <c r="F23" s="44"/>
      <c r="G23" s="44"/>
      <c r="H23" s="45"/>
      <c r="I23" s="44"/>
      <c r="J23" s="44"/>
    </row>
    <row r="24" ht="23" customHeight="1" spans="1:10">
      <c r="A24" s="44"/>
      <c r="B24" s="44"/>
      <c r="C24" s="44"/>
      <c r="D24" s="44"/>
      <c r="E24" s="44"/>
      <c r="F24" s="44"/>
      <c r="G24" s="44"/>
      <c r="H24" s="45"/>
      <c r="I24" s="44"/>
      <c r="J24" s="44"/>
    </row>
  </sheetData>
  <mergeCells count="4">
    <mergeCell ref="A1:J1"/>
    <mergeCell ref="A2:E2"/>
    <mergeCell ref="F2:J2"/>
    <mergeCell ref="A14:J20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7" workbookViewId="0">
      <selection activeCell="E13" sqref="E13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customWidth="1"/>
    <col min="6" max="6" width="15.1111111111111" customWidth="1"/>
    <col min="7" max="7" width="13.3333333333333" customWidth="1"/>
    <col min="8" max="8" width="14.2222222222222" style="1" customWidth="1"/>
    <col min="10" max="10" width="18.1111111111111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32" t="s">
        <v>132</v>
      </c>
      <c r="B2" s="32"/>
      <c r="C2" s="32"/>
      <c r="D2" s="32"/>
      <c r="E2" s="32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36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33">
        <v>1</v>
      </c>
      <c r="B4" s="64" t="s">
        <v>133</v>
      </c>
      <c r="C4" s="33">
        <v>1</v>
      </c>
      <c r="D4" s="35">
        <v>69</v>
      </c>
      <c r="E4" s="36">
        <v>78.3346150833285</v>
      </c>
      <c r="F4" s="36">
        <f>D4*0.5+E4*0.2</f>
        <v>50.1669230166657</v>
      </c>
      <c r="G4" s="33">
        <v>79.6</v>
      </c>
      <c r="H4" s="36">
        <f>F4+G4*0.3</f>
        <v>74.0469230166657</v>
      </c>
      <c r="I4" s="33">
        <v>1</v>
      </c>
      <c r="J4" s="33" t="s">
        <v>14</v>
      </c>
    </row>
    <row r="5" ht="28" customHeight="1" spans="1:10">
      <c r="A5" s="33">
        <v>2</v>
      </c>
      <c r="B5" s="64" t="s">
        <v>134</v>
      </c>
      <c r="C5" s="33">
        <v>1</v>
      </c>
      <c r="D5" s="35">
        <v>42</v>
      </c>
      <c r="E5" s="36">
        <v>87.2999984890385</v>
      </c>
      <c r="F5" s="36">
        <f>D5*0.5+E5*0.2</f>
        <v>38.4599996978077</v>
      </c>
      <c r="G5" s="33">
        <v>81.6</v>
      </c>
      <c r="H5" s="36">
        <f>F5+G5*0.3</f>
        <v>62.9399996978077</v>
      </c>
      <c r="I5" s="33"/>
      <c r="J5" s="33"/>
    </row>
    <row r="6" ht="28" customHeight="1" spans="1:10">
      <c r="A6" s="33">
        <v>3</v>
      </c>
      <c r="B6" s="64" t="s">
        <v>135</v>
      </c>
      <c r="C6" s="33">
        <v>1</v>
      </c>
      <c r="D6" s="35">
        <v>47.5</v>
      </c>
      <c r="E6" s="36">
        <v>79.5624986739584</v>
      </c>
      <c r="F6" s="36">
        <f>D6*0.5+E6*0.2</f>
        <v>39.6624997347917</v>
      </c>
      <c r="G6" s="33">
        <v>76.8</v>
      </c>
      <c r="H6" s="36">
        <f>F6+G6*0.3</f>
        <v>62.7024997347917</v>
      </c>
      <c r="I6" s="33"/>
      <c r="J6" s="33"/>
    </row>
    <row r="7" ht="28" customHeight="1" spans="1:10">
      <c r="A7" s="33">
        <v>4</v>
      </c>
      <c r="B7" s="49"/>
      <c r="C7" s="49"/>
      <c r="D7" s="49"/>
      <c r="E7" s="49"/>
      <c r="F7" s="49"/>
      <c r="G7" s="49"/>
      <c r="H7" s="50"/>
      <c r="I7" s="33"/>
      <c r="J7" s="33"/>
    </row>
    <row r="8" ht="28" customHeight="1" spans="1:10">
      <c r="A8" s="33">
        <v>5</v>
      </c>
      <c r="B8" s="33"/>
      <c r="C8" s="33"/>
      <c r="D8" s="33"/>
      <c r="E8" s="33"/>
      <c r="F8" s="33"/>
      <c r="G8" s="33"/>
      <c r="H8" s="36"/>
      <c r="I8" s="33"/>
      <c r="J8" s="33"/>
    </row>
    <row r="9" ht="28" customHeight="1" spans="1:10">
      <c r="A9" s="33">
        <v>6</v>
      </c>
      <c r="B9" s="33"/>
      <c r="C9" s="33"/>
      <c r="D9" s="33"/>
      <c r="E9" s="33"/>
      <c r="F9" s="33"/>
      <c r="G9" s="33"/>
      <c r="H9" s="36"/>
      <c r="I9" s="33"/>
      <c r="J9" s="33"/>
    </row>
    <row r="10" ht="28" customHeight="1" spans="1:10">
      <c r="A10" s="33">
        <v>7</v>
      </c>
      <c r="B10" s="33"/>
      <c r="C10" s="33"/>
      <c r="D10" s="33"/>
      <c r="E10" s="33"/>
      <c r="F10" s="33"/>
      <c r="G10" s="33"/>
      <c r="H10" s="36"/>
      <c r="I10" s="33"/>
      <c r="J10" s="33"/>
    </row>
    <row r="11" ht="28" customHeight="1" spans="1:10">
      <c r="A11" s="33">
        <v>8</v>
      </c>
      <c r="B11" s="33"/>
      <c r="C11" s="33"/>
      <c r="D11" s="33"/>
      <c r="E11" s="33"/>
      <c r="F11" s="33"/>
      <c r="G11" s="33"/>
      <c r="H11" s="36"/>
      <c r="I11" s="33"/>
      <c r="J11" s="33"/>
    </row>
    <row r="12" ht="28" customHeight="1" spans="1:10">
      <c r="A12" s="33">
        <v>9</v>
      </c>
      <c r="B12" s="33"/>
      <c r="C12" s="33"/>
      <c r="D12" s="33"/>
      <c r="E12" s="33"/>
      <c r="F12" s="33"/>
      <c r="G12" s="33"/>
      <c r="H12" s="36"/>
      <c r="I12" s="33"/>
      <c r="J12" s="33"/>
    </row>
    <row r="13" ht="28" customHeight="1" spans="1:10">
      <c r="A13" s="33">
        <v>10</v>
      </c>
      <c r="B13" s="33"/>
      <c r="C13" s="33"/>
      <c r="D13" s="33"/>
      <c r="E13" s="33"/>
      <c r="F13" s="33"/>
      <c r="G13" s="33"/>
      <c r="H13" s="36"/>
      <c r="I13" s="33"/>
      <c r="J13" s="33"/>
    </row>
    <row r="14" ht="28" customHeight="1" spans="1:10">
      <c r="A14" s="38" t="s">
        <v>23</v>
      </c>
      <c r="B14" s="39"/>
      <c r="C14" s="39"/>
      <c r="D14" s="39"/>
      <c r="E14" s="39"/>
      <c r="F14" s="39"/>
      <c r="G14" s="39"/>
      <c r="H14" s="39"/>
      <c r="I14" s="39"/>
      <c r="J14" s="46"/>
    </row>
    <row r="15" ht="28" customHeight="1" spans="1:10">
      <c r="A15" s="40"/>
      <c r="B15" s="41"/>
      <c r="C15" s="41"/>
      <c r="D15" s="41"/>
      <c r="E15" s="41"/>
      <c r="F15" s="41"/>
      <c r="G15" s="41"/>
      <c r="H15" s="41"/>
      <c r="I15" s="41"/>
      <c r="J15" s="47"/>
    </row>
    <row r="16" spans="1:10">
      <c r="A16" s="40"/>
      <c r="B16" s="41"/>
      <c r="C16" s="41"/>
      <c r="D16" s="41"/>
      <c r="E16" s="41"/>
      <c r="F16" s="41"/>
      <c r="G16" s="41"/>
      <c r="H16" s="41"/>
      <c r="I16" s="41"/>
      <c r="J16" s="47"/>
    </row>
    <row r="17" spans="1:10">
      <c r="A17" s="40"/>
      <c r="B17" s="41"/>
      <c r="C17" s="41"/>
      <c r="D17" s="41"/>
      <c r="E17" s="41"/>
      <c r="F17" s="41"/>
      <c r="G17" s="41"/>
      <c r="H17" s="41"/>
      <c r="I17" s="41"/>
      <c r="J17" s="47"/>
    </row>
    <row r="18" spans="1:10">
      <c r="A18" s="40"/>
      <c r="B18" s="41"/>
      <c r="C18" s="41"/>
      <c r="D18" s="41"/>
      <c r="E18" s="41"/>
      <c r="F18" s="41"/>
      <c r="G18" s="41"/>
      <c r="H18" s="41"/>
      <c r="I18" s="41"/>
      <c r="J18" s="47"/>
    </row>
    <row r="19" spans="1:10">
      <c r="A19" s="40"/>
      <c r="B19" s="41"/>
      <c r="C19" s="41"/>
      <c r="D19" s="41"/>
      <c r="E19" s="41"/>
      <c r="F19" s="41"/>
      <c r="G19" s="41"/>
      <c r="H19" s="41"/>
      <c r="I19" s="41"/>
      <c r="J19" s="47"/>
    </row>
    <row r="20" ht="25" customHeight="1" spans="1:10">
      <c r="A20" s="42"/>
      <c r="B20" s="43"/>
      <c r="C20" s="43"/>
      <c r="D20" s="43"/>
      <c r="E20" s="43"/>
      <c r="F20" s="43"/>
      <c r="G20" s="43"/>
      <c r="H20" s="43"/>
      <c r="I20" s="43"/>
      <c r="J20" s="48"/>
    </row>
    <row r="22" ht="22.2" spans="1:10">
      <c r="A22" s="44"/>
      <c r="B22" s="44"/>
      <c r="C22" s="44"/>
      <c r="D22" s="44"/>
      <c r="E22" s="44"/>
      <c r="F22" s="44"/>
      <c r="G22" s="44"/>
      <c r="H22" s="45"/>
      <c r="I22" s="44"/>
      <c r="J22" s="44"/>
    </row>
    <row r="23" ht="22.2" spans="1:10">
      <c r="A23" s="44"/>
      <c r="B23" s="44"/>
      <c r="C23" s="44"/>
      <c r="D23" s="44"/>
      <c r="E23" s="44"/>
      <c r="F23" s="44"/>
      <c r="G23" s="44"/>
      <c r="H23" s="45"/>
      <c r="I23" s="44"/>
      <c r="J23" s="44"/>
    </row>
    <row r="24" ht="23" customHeight="1" spans="1:10">
      <c r="A24" s="44"/>
      <c r="B24" s="44"/>
      <c r="C24" s="44"/>
      <c r="D24" s="44"/>
      <c r="E24" s="44"/>
      <c r="F24" s="44"/>
      <c r="G24" s="44"/>
      <c r="H24" s="45"/>
      <c r="I24" s="44"/>
      <c r="J24" s="44"/>
    </row>
  </sheetData>
  <mergeCells count="4">
    <mergeCell ref="A1:J1"/>
    <mergeCell ref="A2:E2"/>
    <mergeCell ref="F2:J2"/>
    <mergeCell ref="A14:J20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7" workbookViewId="0">
      <selection activeCell="E13" sqref="E13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customWidth="1"/>
    <col min="6" max="6" width="15.1111111111111" customWidth="1"/>
    <col min="7" max="7" width="13.3333333333333" customWidth="1"/>
    <col min="8" max="8" width="14.2222222222222" style="1" customWidth="1"/>
    <col min="10" max="10" width="18.1111111111111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32" t="s">
        <v>136</v>
      </c>
      <c r="B2" s="32"/>
      <c r="C2" s="32"/>
      <c r="D2" s="32"/>
      <c r="E2" s="32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51">
        <v>1</v>
      </c>
      <c r="B4" s="53" t="s">
        <v>137</v>
      </c>
      <c r="C4" s="51">
        <v>2</v>
      </c>
      <c r="D4" s="19">
        <v>80</v>
      </c>
      <c r="E4" s="52">
        <v>87.9999995368421</v>
      </c>
      <c r="F4" s="52">
        <f t="shared" ref="F4:F9" si="0">D4*0.5+E4*0.2</f>
        <v>57.5999999073684</v>
      </c>
      <c r="G4" s="51">
        <v>82</v>
      </c>
      <c r="H4" s="52">
        <f t="shared" ref="H4:H9" si="1">G4*0.3+F4</f>
        <v>82.1999999073684</v>
      </c>
      <c r="I4" s="33">
        <v>1</v>
      </c>
      <c r="J4" s="33" t="s">
        <v>14</v>
      </c>
    </row>
    <row r="5" ht="28" customHeight="1" spans="1:10">
      <c r="A5" s="51">
        <v>3</v>
      </c>
      <c r="B5" s="53" t="s">
        <v>138</v>
      </c>
      <c r="C5" s="51">
        <v>2</v>
      </c>
      <c r="D5" s="19">
        <v>48.5</v>
      </c>
      <c r="E5" s="52">
        <v>66.5157891236011</v>
      </c>
      <c r="F5" s="52">
        <f t="shared" si="0"/>
        <v>37.5531578247202</v>
      </c>
      <c r="G5" s="51">
        <v>79</v>
      </c>
      <c r="H5" s="52">
        <f t="shared" si="1"/>
        <v>61.2531578247202</v>
      </c>
      <c r="I5" s="33">
        <v>2</v>
      </c>
      <c r="J5" s="33" t="s">
        <v>14</v>
      </c>
    </row>
    <row r="6" ht="28" customHeight="1" spans="1:10">
      <c r="A6" s="51">
        <v>2</v>
      </c>
      <c r="B6" s="53" t="s">
        <v>139</v>
      </c>
      <c r="C6" s="51">
        <v>2</v>
      </c>
      <c r="D6" s="19">
        <v>46</v>
      </c>
      <c r="E6" s="52">
        <v>80.8499992781252</v>
      </c>
      <c r="F6" s="52">
        <f t="shared" si="0"/>
        <v>39.169999855625</v>
      </c>
      <c r="G6" s="51">
        <v>73.4</v>
      </c>
      <c r="H6" s="52">
        <f t="shared" si="1"/>
        <v>61.189999855625</v>
      </c>
      <c r="I6" s="33"/>
      <c r="J6" s="33"/>
    </row>
    <row r="7" ht="28" customHeight="1" spans="1:10">
      <c r="A7" s="51">
        <v>6</v>
      </c>
      <c r="B7" s="53" t="s">
        <v>140</v>
      </c>
      <c r="C7" s="51">
        <v>2</v>
      </c>
      <c r="D7" s="19">
        <v>47</v>
      </c>
      <c r="E7" s="52">
        <v>59.0644058786785</v>
      </c>
      <c r="F7" s="52">
        <f t="shared" si="0"/>
        <v>35.3128811757357</v>
      </c>
      <c r="G7" s="51">
        <v>84.4</v>
      </c>
      <c r="H7" s="52">
        <f t="shared" si="1"/>
        <v>60.6328811757357</v>
      </c>
      <c r="I7" s="33"/>
      <c r="J7" s="33"/>
    </row>
    <row r="8" ht="28" customHeight="1" spans="1:10">
      <c r="A8" s="51">
        <v>5</v>
      </c>
      <c r="B8" s="53" t="s">
        <v>141</v>
      </c>
      <c r="C8" s="51">
        <v>2</v>
      </c>
      <c r="D8" s="19">
        <v>46</v>
      </c>
      <c r="E8" s="52">
        <v>62.1283017695691</v>
      </c>
      <c r="F8" s="52">
        <f t="shared" si="0"/>
        <v>35.4256603539138</v>
      </c>
      <c r="G8" s="51">
        <v>78.2</v>
      </c>
      <c r="H8" s="52">
        <f t="shared" si="1"/>
        <v>58.8856603539138</v>
      </c>
      <c r="I8" s="33"/>
      <c r="J8" s="33"/>
    </row>
    <row r="9" ht="28" customHeight="1" spans="1:10">
      <c r="A9" s="51">
        <v>4</v>
      </c>
      <c r="B9" s="53" t="s">
        <v>142</v>
      </c>
      <c r="C9" s="51">
        <v>2</v>
      </c>
      <c r="D9" s="19">
        <v>43</v>
      </c>
      <c r="E9" s="52">
        <v>75.1309089543073</v>
      </c>
      <c r="F9" s="52">
        <f t="shared" si="0"/>
        <v>36.5261817908615</v>
      </c>
      <c r="G9" s="51">
        <v>71.8</v>
      </c>
      <c r="H9" s="52">
        <f t="shared" si="1"/>
        <v>58.0661817908615</v>
      </c>
      <c r="I9" s="33"/>
      <c r="J9" s="33"/>
    </row>
    <row r="10" ht="28" customHeight="1" spans="1:10">
      <c r="A10" s="33">
        <v>7</v>
      </c>
      <c r="B10" s="33"/>
      <c r="C10" s="33"/>
      <c r="D10" s="33"/>
      <c r="E10" s="33"/>
      <c r="F10" s="33"/>
      <c r="G10" s="33"/>
      <c r="H10" s="36"/>
      <c r="I10" s="33"/>
      <c r="J10" s="33"/>
    </row>
    <row r="11" ht="28" customHeight="1" spans="1:10">
      <c r="A11" s="33">
        <v>8</v>
      </c>
      <c r="B11" s="33"/>
      <c r="C11" s="33"/>
      <c r="D11" s="33"/>
      <c r="E11" s="33"/>
      <c r="F11" s="33"/>
      <c r="G11" s="33"/>
      <c r="H11" s="36"/>
      <c r="I11" s="33"/>
      <c r="J11" s="33"/>
    </row>
    <row r="12" ht="28" customHeight="1" spans="1:10">
      <c r="A12" s="33">
        <v>9</v>
      </c>
      <c r="B12" s="33"/>
      <c r="C12" s="33"/>
      <c r="D12" s="33"/>
      <c r="E12" s="33"/>
      <c r="F12" s="33"/>
      <c r="G12" s="33"/>
      <c r="H12" s="36"/>
      <c r="I12" s="33"/>
      <c r="J12" s="33"/>
    </row>
    <row r="13" ht="28" customHeight="1" spans="1:10">
      <c r="A13" s="33">
        <v>10</v>
      </c>
      <c r="B13" s="33"/>
      <c r="C13" s="33"/>
      <c r="D13" s="33"/>
      <c r="E13" s="33"/>
      <c r="F13" s="33"/>
      <c r="G13" s="33"/>
      <c r="H13" s="36"/>
      <c r="I13" s="33"/>
      <c r="J13" s="33"/>
    </row>
    <row r="14" ht="28" customHeight="1" spans="1:10">
      <c r="A14" s="38" t="s">
        <v>23</v>
      </c>
      <c r="B14" s="39"/>
      <c r="C14" s="39"/>
      <c r="D14" s="39"/>
      <c r="E14" s="39"/>
      <c r="F14" s="39"/>
      <c r="G14" s="39"/>
      <c r="H14" s="39"/>
      <c r="I14" s="39"/>
      <c r="J14" s="46"/>
    </row>
    <row r="15" ht="28" customHeight="1" spans="1:10">
      <c r="A15" s="40"/>
      <c r="B15" s="41"/>
      <c r="C15" s="41"/>
      <c r="D15" s="41"/>
      <c r="E15" s="41"/>
      <c r="F15" s="41"/>
      <c r="G15" s="41"/>
      <c r="H15" s="41"/>
      <c r="I15" s="41"/>
      <c r="J15" s="47"/>
    </row>
    <row r="16" spans="1:10">
      <c r="A16" s="40"/>
      <c r="B16" s="41"/>
      <c r="C16" s="41"/>
      <c r="D16" s="41"/>
      <c r="E16" s="41"/>
      <c r="F16" s="41"/>
      <c r="G16" s="41"/>
      <c r="H16" s="41"/>
      <c r="I16" s="41"/>
      <c r="J16" s="47"/>
    </row>
    <row r="17" spans="1:10">
      <c r="A17" s="40"/>
      <c r="B17" s="41"/>
      <c r="C17" s="41"/>
      <c r="D17" s="41"/>
      <c r="E17" s="41"/>
      <c r="F17" s="41"/>
      <c r="G17" s="41"/>
      <c r="H17" s="41"/>
      <c r="I17" s="41"/>
      <c r="J17" s="47"/>
    </row>
    <row r="18" spans="1:10">
      <c r="A18" s="40"/>
      <c r="B18" s="41"/>
      <c r="C18" s="41"/>
      <c r="D18" s="41"/>
      <c r="E18" s="41"/>
      <c r="F18" s="41"/>
      <c r="G18" s="41"/>
      <c r="H18" s="41"/>
      <c r="I18" s="41"/>
      <c r="J18" s="47"/>
    </row>
    <row r="19" spans="1:10">
      <c r="A19" s="40"/>
      <c r="B19" s="41"/>
      <c r="C19" s="41"/>
      <c r="D19" s="41"/>
      <c r="E19" s="41"/>
      <c r="F19" s="41"/>
      <c r="G19" s="41"/>
      <c r="H19" s="41"/>
      <c r="I19" s="41"/>
      <c r="J19" s="47"/>
    </row>
    <row r="20" ht="25" customHeight="1" spans="1:10">
      <c r="A20" s="42"/>
      <c r="B20" s="43"/>
      <c r="C20" s="43"/>
      <c r="D20" s="43"/>
      <c r="E20" s="43"/>
      <c r="F20" s="43"/>
      <c r="G20" s="43"/>
      <c r="H20" s="43"/>
      <c r="I20" s="43"/>
      <c r="J20" s="48"/>
    </row>
    <row r="22" ht="22.2" spans="1:10">
      <c r="A22" s="44"/>
      <c r="B22" s="44"/>
      <c r="C22" s="44"/>
      <c r="D22" s="44"/>
      <c r="E22" s="44"/>
      <c r="F22" s="44"/>
      <c r="G22" s="44"/>
      <c r="H22" s="45"/>
      <c r="I22" s="44"/>
      <c r="J22" s="44"/>
    </row>
    <row r="23" ht="22.2" spans="1:10">
      <c r="A23" s="44"/>
      <c r="B23" s="44"/>
      <c r="C23" s="44"/>
      <c r="D23" s="44"/>
      <c r="E23" s="44"/>
      <c r="F23" s="44"/>
      <c r="G23" s="44"/>
      <c r="H23" s="45"/>
      <c r="I23" s="44"/>
      <c r="J23" s="44"/>
    </row>
    <row r="24" ht="23" customHeight="1" spans="1:10">
      <c r="A24" s="44"/>
      <c r="B24" s="44"/>
      <c r="C24" s="44"/>
      <c r="D24" s="44"/>
      <c r="E24" s="44"/>
      <c r="F24" s="44"/>
      <c r="G24" s="44"/>
      <c r="H24" s="45"/>
      <c r="I24" s="44"/>
      <c r="J24" s="44"/>
    </row>
  </sheetData>
  <mergeCells count="4">
    <mergeCell ref="A1:J1"/>
    <mergeCell ref="A2:E2"/>
    <mergeCell ref="F2:J2"/>
    <mergeCell ref="A14:J20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3" workbookViewId="0">
      <selection activeCell="E13" sqref="E13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customWidth="1"/>
    <col min="6" max="6" width="15.1111111111111" customWidth="1"/>
    <col min="7" max="7" width="13.3333333333333" customWidth="1"/>
    <col min="8" max="8" width="14.2222222222222" style="1" customWidth="1"/>
    <col min="10" max="10" width="18.1111111111111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32" t="s">
        <v>143</v>
      </c>
      <c r="B2" s="32"/>
      <c r="C2" s="32"/>
      <c r="D2" s="32"/>
      <c r="E2" s="32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51">
        <v>1</v>
      </c>
      <c r="B4" s="53" t="s">
        <v>144</v>
      </c>
      <c r="C4" s="51">
        <v>4</v>
      </c>
      <c r="D4" s="19">
        <v>88</v>
      </c>
      <c r="E4" s="52">
        <v>72.3391302775235</v>
      </c>
      <c r="F4" s="52">
        <f t="shared" ref="F4:F15" si="0">D4*0.5+E4*0.2</f>
        <v>58.4678260555047</v>
      </c>
      <c r="G4" s="51">
        <v>73</v>
      </c>
      <c r="H4" s="52">
        <f t="shared" ref="H4:H15" si="1">F4+G4*0.3</f>
        <v>80.3678260555047</v>
      </c>
      <c r="I4" s="33">
        <v>1</v>
      </c>
      <c r="J4" s="33" t="s">
        <v>14</v>
      </c>
    </row>
    <row r="5" ht="28" customHeight="1" spans="1:10">
      <c r="A5" s="51">
        <v>2</v>
      </c>
      <c r="B5" s="53" t="s">
        <v>145</v>
      </c>
      <c r="C5" s="51">
        <v>4</v>
      </c>
      <c r="D5" s="19">
        <v>87</v>
      </c>
      <c r="E5" s="52">
        <v>53.4857141711019</v>
      </c>
      <c r="F5" s="52">
        <f t="shared" si="0"/>
        <v>54.1971428342204</v>
      </c>
      <c r="G5" s="51">
        <v>79.4</v>
      </c>
      <c r="H5" s="52">
        <f t="shared" si="1"/>
        <v>78.0171428342204</v>
      </c>
      <c r="I5" s="33">
        <v>2</v>
      </c>
      <c r="J5" s="33" t="s">
        <v>14</v>
      </c>
    </row>
    <row r="6" ht="28" customHeight="1" spans="1:10">
      <c r="A6" s="51">
        <v>3</v>
      </c>
      <c r="B6" s="53" t="s">
        <v>146</v>
      </c>
      <c r="C6" s="51">
        <v>4</v>
      </c>
      <c r="D6" s="19">
        <v>77.5</v>
      </c>
      <c r="E6" s="52">
        <v>73.8418597782151</v>
      </c>
      <c r="F6" s="52">
        <f t="shared" si="0"/>
        <v>53.518371955643</v>
      </c>
      <c r="G6" s="51">
        <v>76</v>
      </c>
      <c r="H6" s="52">
        <f t="shared" si="1"/>
        <v>76.318371955643</v>
      </c>
      <c r="I6" s="33">
        <v>3</v>
      </c>
      <c r="J6" s="33" t="s">
        <v>14</v>
      </c>
    </row>
    <row r="7" ht="28" customHeight="1" spans="1:10">
      <c r="A7" s="51">
        <v>4</v>
      </c>
      <c r="B7" s="53" t="s">
        <v>147</v>
      </c>
      <c r="C7" s="51">
        <v>4</v>
      </c>
      <c r="D7" s="19">
        <v>75.5</v>
      </c>
      <c r="E7" s="21">
        <v>78.0230767580281</v>
      </c>
      <c r="F7" s="52">
        <f t="shared" si="0"/>
        <v>53.3546153516056</v>
      </c>
      <c r="G7" s="51">
        <v>75.8</v>
      </c>
      <c r="H7" s="52">
        <f t="shared" si="1"/>
        <v>76.0946153516056</v>
      </c>
      <c r="I7" s="33">
        <v>4</v>
      </c>
      <c r="J7" s="33" t="s">
        <v>14</v>
      </c>
    </row>
    <row r="8" ht="28" customHeight="1" spans="1:10">
      <c r="A8" s="51">
        <v>5</v>
      </c>
      <c r="B8" s="53" t="s">
        <v>148</v>
      </c>
      <c r="C8" s="51">
        <v>4</v>
      </c>
      <c r="D8" s="19">
        <v>54</v>
      </c>
      <c r="E8" s="52">
        <v>96.1176464934256</v>
      </c>
      <c r="F8" s="52">
        <f t="shared" si="0"/>
        <v>46.2235292986851</v>
      </c>
      <c r="G8" s="51">
        <v>82.2</v>
      </c>
      <c r="H8" s="52">
        <f t="shared" si="1"/>
        <v>70.8835292986851</v>
      </c>
      <c r="I8" s="33"/>
      <c r="J8" s="33"/>
    </row>
    <row r="9" ht="28" customHeight="1" spans="1:10">
      <c r="A9" s="51">
        <v>6</v>
      </c>
      <c r="B9" s="53" t="s">
        <v>149</v>
      </c>
      <c r="C9" s="51">
        <v>4</v>
      </c>
      <c r="D9" s="19">
        <v>66</v>
      </c>
      <c r="E9" s="21">
        <v>68.7535713057971</v>
      </c>
      <c r="F9" s="52">
        <f t="shared" si="0"/>
        <v>46.7507142611594</v>
      </c>
      <c r="G9" s="51">
        <v>77.4</v>
      </c>
      <c r="H9" s="52">
        <f t="shared" si="1"/>
        <v>69.9707142611594</v>
      </c>
      <c r="I9" s="33"/>
      <c r="J9" s="33"/>
    </row>
    <row r="10" ht="28" customHeight="1" spans="1:10">
      <c r="A10" s="51">
        <v>7</v>
      </c>
      <c r="B10" s="53" t="s">
        <v>150</v>
      </c>
      <c r="C10" s="51">
        <v>4</v>
      </c>
      <c r="D10" s="19">
        <v>69.5</v>
      </c>
      <c r="E10" s="52">
        <v>61.702325150914</v>
      </c>
      <c r="F10" s="52">
        <f t="shared" si="0"/>
        <v>47.0904650301828</v>
      </c>
      <c r="G10" s="51">
        <v>71.6</v>
      </c>
      <c r="H10" s="52">
        <f t="shared" si="1"/>
        <v>68.5704650301828</v>
      </c>
      <c r="I10" s="33"/>
      <c r="J10" s="33"/>
    </row>
    <row r="11" ht="28" customHeight="1" spans="1:10">
      <c r="A11" s="51">
        <v>8</v>
      </c>
      <c r="B11" s="53" t="s">
        <v>151</v>
      </c>
      <c r="C11" s="51">
        <v>4</v>
      </c>
      <c r="D11" s="19">
        <v>52</v>
      </c>
      <c r="E11" s="52">
        <v>85.1444436560701</v>
      </c>
      <c r="F11" s="52">
        <f t="shared" si="0"/>
        <v>43.028888731214</v>
      </c>
      <c r="G11" s="51">
        <v>83</v>
      </c>
      <c r="H11" s="52">
        <f t="shared" si="1"/>
        <v>67.928888731214</v>
      </c>
      <c r="I11" s="33"/>
      <c r="J11" s="33"/>
    </row>
    <row r="12" ht="28" customHeight="1" spans="1:10">
      <c r="A12" s="51">
        <v>9</v>
      </c>
      <c r="B12" s="53" t="s">
        <v>152</v>
      </c>
      <c r="C12" s="51">
        <v>4</v>
      </c>
      <c r="D12" s="19">
        <v>43.5</v>
      </c>
      <c r="E12" s="52">
        <v>100</v>
      </c>
      <c r="F12" s="52">
        <f t="shared" si="0"/>
        <v>41.75</v>
      </c>
      <c r="G12" s="51">
        <v>74</v>
      </c>
      <c r="H12" s="52">
        <f t="shared" si="1"/>
        <v>63.95</v>
      </c>
      <c r="I12" s="33"/>
      <c r="J12" s="33"/>
    </row>
    <row r="13" ht="28" customHeight="1" spans="1:10">
      <c r="A13" s="51">
        <v>10</v>
      </c>
      <c r="B13" s="53" t="s">
        <v>153</v>
      </c>
      <c r="C13" s="51">
        <v>4</v>
      </c>
      <c r="D13" s="19">
        <v>45.5</v>
      </c>
      <c r="E13" s="52">
        <v>80.3999997989998</v>
      </c>
      <c r="F13" s="52">
        <f t="shared" si="0"/>
        <v>38.8299999598</v>
      </c>
      <c r="G13" s="51">
        <v>78.8</v>
      </c>
      <c r="H13" s="52">
        <f t="shared" si="1"/>
        <v>62.4699999598</v>
      </c>
      <c r="I13" s="33"/>
      <c r="J13" s="33"/>
    </row>
    <row r="14" ht="28" customHeight="1" spans="1:10">
      <c r="A14" s="51">
        <v>11</v>
      </c>
      <c r="B14" s="53" t="s">
        <v>154</v>
      </c>
      <c r="C14" s="51">
        <v>4</v>
      </c>
      <c r="D14" s="19">
        <v>43</v>
      </c>
      <c r="E14" s="52">
        <v>84.0959998654462</v>
      </c>
      <c r="F14" s="52">
        <f t="shared" si="0"/>
        <v>38.3191999730892</v>
      </c>
      <c r="G14" s="51">
        <v>65.6</v>
      </c>
      <c r="H14" s="52">
        <f t="shared" si="1"/>
        <v>57.9991999730892</v>
      </c>
      <c r="I14" s="33"/>
      <c r="J14" s="33"/>
    </row>
    <row r="15" ht="28" customHeight="1" spans="1:10">
      <c r="A15" s="51">
        <v>12</v>
      </c>
      <c r="B15" s="53" t="s">
        <v>155</v>
      </c>
      <c r="C15" s="51">
        <v>4</v>
      </c>
      <c r="D15" s="19">
        <v>52.5</v>
      </c>
      <c r="E15" s="52">
        <v>62.9023249962573</v>
      </c>
      <c r="F15" s="52">
        <f t="shared" si="0"/>
        <v>38.8304649992515</v>
      </c>
      <c r="G15" s="51"/>
      <c r="H15" s="52">
        <f t="shared" si="1"/>
        <v>38.8304649992515</v>
      </c>
      <c r="I15" s="33"/>
      <c r="J15" s="33"/>
    </row>
    <row r="16" spans="1:10">
      <c r="A16" s="67" t="s">
        <v>23</v>
      </c>
      <c r="B16" s="68"/>
      <c r="C16" s="68"/>
      <c r="D16" s="68"/>
      <c r="E16" s="68"/>
      <c r="F16" s="68"/>
      <c r="G16" s="68"/>
      <c r="H16" s="69"/>
      <c r="I16" s="68"/>
      <c r="J16" s="68"/>
    </row>
    <row r="17" spans="1:10">
      <c r="A17" s="68"/>
      <c r="B17" s="68"/>
      <c r="C17" s="68"/>
      <c r="D17" s="68"/>
      <c r="E17" s="68"/>
      <c r="F17" s="68"/>
      <c r="G17" s="68"/>
      <c r="H17" s="69"/>
      <c r="I17" s="68"/>
      <c r="J17" s="68"/>
    </row>
    <row r="18" spans="1:10">
      <c r="A18" s="68"/>
      <c r="B18" s="68"/>
      <c r="C18" s="68"/>
      <c r="D18" s="68"/>
      <c r="E18" s="68"/>
      <c r="F18" s="68"/>
      <c r="G18" s="68"/>
      <c r="H18" s="69"/>
      <c r="I18" s="68"/>
      <c r="J18" s="68"/>
    </row>
    <row r="19" spans="1:10">
      <c r="A19" s="68"/>
      <c r="B19" s="68"/>
      <c r="C19" s="68"/>
      <c r="D19" s="68"/>
      <c r="E19" s="68"/>
      <c r="F19" s="68"/>
      <c r="G19" s="68"/>
      <c r="H19" s="69"/>
      <c r="I19" s="68"/>
      <c r="J19" s="68"/>
    </row>
    <row r="20" ht="25" customHeight="1" spans="1:10">
      <c r="A20" s="68"/>
      <c r="B20" s="68"/>
      <c r="C20" s="68"/>
      <c r="D20" s="68"/>
      <c r="E20" s="68"/>
      <c r="F20" s="68"/>
      <c r="G20" s="68"/>
      <c r="H20" s="69"/>
      <c r="I20" s="68"/>
      <c r="J20" s="68"/>
    </row>
    <row r="22" ht="22.2" spans="1:10">
      <c r="A22" s="44"/>
      <c r="B22" s="44"/>
      <c r="C22" s="44"/>
      <c r="D22" s="44"/>
      <c r="E22" s="44"/>
      <c r="F22" s="44"/>
      <c r="G22" s="44"/>
      <c r="H22" s="45"/>
      <c r="I22" s="44"/>
      <c r="J22" s="44"/>
    </row>
    <row r="23" ht="22.2" spans="1:10">
      <c r="A23" s="44"/>
      <c r="B23" s="44"/>
      <c r="C23" s="44"/>
      <c r="D23" s="44"/>
      <c r="E23" s="44"/>
      <c r="F23" s="44"/>
      <c r="G23" s="44"/>
      <c r="H23" s="45"/>
      <c r="I23" s="44"/>
      <c r="J23" s="44"/>
    </row>
    <row r="24" ht="23" customHeight="1" spans="1:10">
      <c r="A24" s="44"/>
      <c r="B24" s="44"/>
      <c r="C24" s="44"/>
      <c r="D24" s="44"/>
      <c r="E24" s="44"/>
      <c r="F24" s="44"/>
      <c r="G24" s="44"/>
      <c r="H24" s="45"/>
      <c r="I24" s="44"/>
      <c r="J24" s="44"/>
    </row>
  </sheetData>
  <mergeCells count="4">
    <mergeCell ref="A1:J1"/>
    <mergeCell ref="A2:E2"/>
    <mergeCell ref="F2:J2"/>
    <mergeCell ref="A16:J20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10" workbookViewId="0">
      <selection activeCell="A13" sqref="A13:J17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customWidth="1"/>
    <col min="6" max="6" width="15.1111111111111" customWidth="1"/>
    <col min="7" max="7" width="13.3333333333333" customWidth="1"/>
    <col min="8" max="8" width="14.2222222222222" style="1" customWidth="1"/>
    <col min="10" max="10" width="18.1111111111111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32" t="s">
        <v>31</v>
      </c>
      <c r="B2" s="32"/>
      <c r="C2" s="32"/>
      <c r="D2" s="32"/>
      <c r="E2" s="32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33">
        <v>1</v>
      </c>
      <c r="B4" s="64" t="s">
        <v>32</v>
      </c>
      <c r="C4" s="33">
        <v>1</v>
      </c>
      <c r="D4" s="33">
        <v>34</v>
      </c>
      <c r="E4" s="36">
        <v>61.999999891228</v>
      </c>
      <c r="F4" s="36">
        <f t="shared" ref="F4:F6" si="0">D4*0.5+E4*0.2</f>
        <v>29.3999999782456</v>
      </c>
      <c r="G4" s="33">
        <v>70.8</v>
      </c>
      <c r="H4" s="36">
        <f>F4+G4*0.3</f>
        <v>50.6399999782456</v>
      </c>
      <c r="I4" s="33">
        <v>1</v>
      </c>
      <c r="J4" s="33" t="s">
        <v>14</v>
      </c>
    </row>
    <row r="5" ht="28" customHeight="1" spans="1:10">
      <c r="A5" s="33">
        <v>2</v>
      </c>
      <c r="B5" s="64" t="s">
        <v>33</v>
      </c>
      <c r="C5" s="33">
        <v>1</v>
      </c>
      <c r="D5" s="33">
        <v>37</v>
      </c>
      <c r="E5" s="36">
        <v>37.7789473021421</v>
      </c>
      <c r="F5" s="36">
        <f t="shared" si="0"/>
        <v>26.0557894604284</v>
      </c>
      <c r="G5" s="33">
        <v>67.8</v>
      </c>
      <c r="H5" s="36">
        <f>F5+G5*0.3</f>
        <v>46.3957894604284</v>
      </c>
      <c r="I5" s="33"/>
      <c r="J5" s="33"/>
    </row>
    <row r="6" ht="28" customHeight="1" spans="1:10">
      <c r="A6" s="33">
        <v>3</v>
      </c>
      <c r="B6" s="64" t="s">
        <v>34</v>
      </c>
      <c r="C6" s="33">
        <v>1</v>
      </c>
      <c r="D6" s="33">
        <v>29</v>
      </c>
      <c r="E6" s="36">
        <v>46.7999998829999</v>
      </c>
      <c r="F6" s="36">
        <f t="shared" si="0"/>
        <v>23.8599999766</v>
      </c>
      <c r="G6" s="33">
        <v>61.6</v>
      </c>
      <c r="H6" s="36">
        <f>F6+G6*0.3</f>
        <v>42.3399999766</v>
      </c>
      <c r="I6" s="33"/>
      <c r="J6" s="33"/>
    </row>
    <row r="7" ht="28" customHeight="1" spans="1:10">
      <c r="A7" s="33">
        <v>4</v>
      </c>
      <c r="B7" s="33"/>
      <c r="C7" s="33"/>
      <c r="D7" s="33"/>
      <c r="E7" s="33"/>
      <c r="F7" s="33"/>
      <c r="G7" s="33"/>
      <c r="H7" s="36"/>
      <c r="I7" s="33"/>
      <c r="J7" s="33"/>
    </row>
    <row r="8" ht="28" customHeight="1" spans="1:10">
      <c r="A8" s="33">
        <v>5</v>
      </c>
      <c r="B8" s="33"/>
      <c r="C8" s="33"/>
      <c r="D8" s="33"/>
      <c r="E8" s="33"/>
      <c r="F8" s="33"/>
      <c r="G8" s="33"/>
      <c r="H8" s="36"/>
      <c r="I8" s="33"/>
      <c r="J8" s="33"/>
    </row>
    <row r="9" ht="28" customHeight="1" spans="1:10">
      <c r="A9" s="33">
        <v>6</v>
      </c>
      <c r="B9" s="33"/>
      <c r="C9" s="33"/>
      <c r="D9" s="33"/>
      <c r="E9" s="33"/>
      <c r="F9" s="33"/>
      <c r="G9" s="33"/>
      <c r="H9" s="36"/>
      <c r="I9" s="33"/>
      <c r="J9" s="33"/>
    </row>
    <row r="10" ht="28" customHeight="1" spans="1:10">
      <c r="A10" s="33">
        <v>7</v>
      </c>
      <c r="B10" s="33"/>
      <c r="C10" s="33"/>
      <c r="D10" s="33"/>
      <c r="E10" s="33"/>
      <c r="F10" s="33"/>
      <c r="G10" s="33"/>
      <c r="H10" s="36"/>
      <c r="I10" s="33"/>
      <c r="J10" s="33"/>
    </row>
    <row r="11" ht="28" customHeight="1" spans="1:10">
      <c r="A11" s="33">
        <v>8</v>
      </c>
      <c r="B11" s="33"/>
      <c r="C11" s="33"/>
      <c r="D11" s="33"/>
      <c r="E11" s="33"/>
      <c r="F11" s="33"/>
      <c r="G11" s="33"/>
      <c r="H11" s="36"/>
      <c r="I11" s="33"/>
      <c r="J11" s="33"/>
    </row>
    <row r="12" ht="28" customHeight="1" spans="1:10">
      <c r="A12" s="33">
        <v>9</v>
      </c>
      <c r="B12" s="33"/>
      <c r="C12" s="33"/>
      <c r="D12" s="33"/>
      <c r="E12" s="33"/>
      <c r="F12" s="33"/>
      <c r="G12" s="33"/>
      <c r="H12" s="36"/>
      <c r="I12" s="33"/>
      <c r="J12" s="33"/>
    </row>
    <row r="13" spans="1:10">
      <c r="A13" s="84" t="s">
        <v>23</v>
      </c>
      <c r="B13" s="85"/>
      <c r="C13" s="85"/>
      <c r="D13" s="85"/>
      <c r="E13" s="85"/>
      <c r="F13" s="85"/>
      <c r="G13" s="86"/>
      <c r="H13" s="86"/>
      <c r="I13" s="85"/>
      <c r="J13" s="85"/>
    </row>
    <row r="14" spans="1:10">
      <c r="A14" s="85"/>
      <c r="B14" s="85"/>
      <c r="C14" s="85"/>
      <c r="D14" s="85"/>
      <c r="E14" s="85"/>
      <c r="F14" s="85"/>
      <c r="G14" s="86"/>
      <c r="H14" s="86"/>
      <c r="I14" s="85"/>
      <c r="J14" s="85"/>
    </row>
    <row r="15" spans="1:10">
      <c r="A15" s="85"/>
      <c r="B15" s="85"/>
      <c r="C15" s="85"/>
      <c r="D15" s="85"/>
      <c r="E15" s="85"/>
      <c r="F15" s="85"/>
      <c r="G15" s="86"/>
      <c r="H15" s="86"/>
      <c r="I15" s="85"/>
      <c r="J15" s="85"/>
    </row>
    <row r="16" spans="1:10">
      <c r="A16" s="85"/>
      <c r="B16" s="85"/>
      <c r="C16" s="85"/>
      <c r="D16" s="85"/>
      <c r="E16" s="85"/>
      <c r="F16" s="85"/>
      <c r="G16" s="86"/>
      <c r="H16" s="86"/>
      <c r="I16" s="85"/>
      <c r="J16" s="85"/>
    </row>
    <row r="17" ht="52" customHeight="1" spans="1:10">
      <c r="A17" s="85"/>
      <c r="B17" s="85"/>
      <c r="C17" s="85"/>
      <c r="D17" s="85"/>
      <c r="E17" s="85"/>
      <c r="F17" s="85"/>
      <c r="G17" s="86"/>
      <c r="H17" s="86"/>
      <c r="I17" s="85"/>
      <c r="J17" s="85"/>
    </row>
    <row r="22" ht="22.2" spans="1:10">
      <c r="A22" s="44"/>
      <c r="B22" s="44"/>
      <c r="C22" s="44"/>
      <c r="D22" s="44"/>
      <c r="E22" s="44"/>
      <c r="F22" s="44"/>
      <c r="G22" s="44"/>
      <c r="H22" s="45"/>
      <c r="I22" s="44"/>
      <c r="J22" s="44"/>
    </row>
    <row r="23" ht="22.2" spans="1:10">
      <c r="A23" s="44"/>
      <c r="B23" s="44"/>
      <c r="C23" s="44"/>
      <c r="D23" s="44"/>
      <c r="E23" s="44"/>
      <c r="F23" s="44"/>
      <c r="G23" s="44"/>
      <c r="H23" s="45"/>
      <c r="I23" s="44"/>
      <c r="J23" s="44"/>
    </row>
    <row r="24" ht="23" customHeight="1" spans="1:10">
      <c r="A24" s="44"/>
      <c r="B24" s="44"/>
      <c r="C24" s="44"/>
      <c r="D24" s="44"/>
      <c r="E24" s="44"/>
      <c r="F24" s="44"/>
      <c r="G24" s="44"/>
      <c r="H24" s="45"/>
      <c r="I24" s="44"/>
      <c r="J24" s="44"/>
    </row>
  </sheetData>
  <mergeCells count="4">
    <mergeCell ref="A1:J1"/>
    <mergeCell ref="A2:E2"/>
    <mergeCell ref="F2:J2"/>
    <mergeCell ref="A13:J17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4" workbookViewId="0">
      <selection activeCell="E13" sqref="E13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style="1" customWidth="1"/>
    <col min="6" max="6" width="15.1111111111111" style="1" customWidth="1"/>
    <col min="7" max="7" width="13.3333333333333" style="1" customWidth="1"/>
    <col min="8" max="8" width="14.2222222222222" style="1" customWidth="1"/>
    <col min="10" max="10" width="18.1111111111111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32" t="s">
        <v>156</v>
      </c>
      <c r="B2" s="32"/>
      <c r="C2" s="32"/>
      <c r="D2" s="32"/>
      <c r="E2" s="70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51">
        <v>1</v>
      </c>
      <c r="B4" s="51" t="s">
        <v>157</v>
      </c>
      <c r="C4" s="51">
        <v>3</v>
      </c>
      <c r="D4" s="51">
        <v>51.5</v>
      </c>
      <c r="E4" s="52">
        <v>73.3764698688583</v>
      </c>
      <c r="F4" s="52">
        <v>40.4252939737717</v>
      </c>
      <c r="G4" s="52">
        <v>78.6</v>
      </c>
      <c r="H4" s="52">
        <f t="shared" ref="H4:H12" si="0">F4+G4*0.3</f>
        <v>64.0052939737717</v>
      </c>
      <c r="I4" s="33">
        <v>1</v>
      </c>
      <c r="J4" s="33" t="s">
        <v>14</v>
      </c>
    </row>
    <row r="5" ht="28" customHeight="1" spans="1:10">
      <c r="A5" s="51">
        <v>2</v>
      </c>
      <c r="B5" s="51" t="s">
        <v>158</v>
      </c>
      <c r="C5" s="51">
        <v>3</v>
      </c>
      <c r="D5" s="51">
        <v>42</v>
      </c>
      <c r="E5" s="52">
        <v>84.0959998318078</v>
      </c>
      <c r="F5" s="52">
        <v>37.8191999663616</v>
      </c>
      <c r="G5" s="52">
        <v>72.4</v>
      </c>
      <c r="H5" s="52">
        <f t="shared" si="0"/>
        <v>59.5391999663616</v>
      </c>
      <c r="I5" s="33">
        <v>2</v>
      </c>
      <c r="J5" s="33" t="s">
        <v>14</v>
      </c>
    </row>
    <row r="6" ht="28" customHeight="1" spans="1:10">
      <c r="A6" s="51">
        <v>3</v>
      </c>
      <c r="B6" s="51" t="s">
        <v>159</v>
      </c>
      <c r="C6" s="51">
        <v>3</v>
      </c>
      <c r="D6" s="51">
        <v>36</v>
      </c>
      <c r="E6" s="52">
        <v>62.8163261460225</v>
      </c>
      <c r="F6" s="52">
        <v>30.5632652292045</v>
      </c>
      <c r="G6" s="52">
        <v>75.4</v>
      </c>
      <c r="H6" s="52">
        <f t="shared" si="0"/>
        <v>53.1832652292045</v>
      </c>
      <c r="I6" s="33">
        <v>3</v>
      </c>
      <c r="J6" s="33" t="s">
        <v>14</v>
      </c>
    </row>
    <row r="7" ht="28" customHeight="1" spans="1:10">
      <c r="A7" s="51">
        <v>4</v>
      </c>
      <c r="B7" s="51" t="s">
        <v>160</v>
      </c>
      <c r="C7" s="51">
        <v>3</v>
      </c>
      <c r="D7" s="51">
        <v>39</v>
      </c>
      <c r="E7" s="52">
        <v>46.1672722236298</v>
      </c>
      <c r="F7" s="52">
        <v>28.733454444726</v>
      </c>
      <c r="G7" s="52">
        <v>81.4</v>
      </c>
      <c r="H7" s="52">
        <f t="shared" si="0"/>
        <v>53.153454444726</v>
      </c>
      <c r="I7" s="33"/>
      <c r="J7" s="33"/>
    </row>
    <row r="8" ht="28" customHeight="1" spans="1:10">
      <c r="A8" s="51">
        <v>5</v>
      </c>
      <c r="B8" s="51" t="s">
        <v>161</v>
      </c>
      <c r="C8" s="51">
        <v>3</v>
      </c>
      <c r="D8" s="51">
        <v>32.5</v>
      </c>
      <c r="E8" s="52">
        <v>71.2145453380126</v>
      </c>
      <c r="F8" s="52">
        <v>30.4929090676025</v>
      </c>
      <c r="G8" s="52">
        <v>67.6</v>
      </c>
      <c r="H8" s="52">
        <f t="shared" si="0"/>
        <v>50.7729090676025</v>
      </c>
      <c r="I8" s="33"/>
      <c r="J8" s="33"/>
    </row>
    <row r="9" ht="28" customHeight="1" spans="1:10">
      <c r="A9" s="51">
        <v>6</v>
      </c>
      <c r="B9" s="51" t="s">
        <v>162</v>
      </c>
      <c r="C9" s="51">
        <v>3</v>
      </c>
      <c r="D9" s="51">
        <v>32</v>
      </c>
      <c r="E9" s="52">
        <v>55.403999335152</v>
      </c>
      <c r="F9" s="52">
        <v>27.0807998670304</v>
      </c>
      <c r="G9" s="52">
        <v>78</v>
      </c>
      <c r="H9" s="52">
        <f t="shared" si="0"/>
        <v>50.4807998670304</v>
      </c>
      <c r="I9" s="33"/>
      <c r="J9" s="33"/>
    </row>
    <row r="10" ht="28" customHeight="1" spans="1:10">
      <c r="A10" s="51">
        <v>7</v>
      </c>
      <c r="B10" s="51" t="s">
        <v>163</v>
      </c>
      <c r="C10" s="51">
        <v>3</v>
      </c>
      <c r="D10" s="51">
        <v>30</v>
      </c>
      <c r="E10" s="52">
        <v>64.0588230269895</v>
      </c>
      <c r="F10" s="52">
        <v>27.8117646053979</v>
      </c>
      <c r="G10" s="52">
        <v>70</v>
      </c>
      <c r="H10" s="52">
        <f t="shared" si="0"/>
        <v>48.8117646053979</v>
      </c>
      <c r="I10" s="33"/>
      <c r="J10" s="33"/>
    </row>
    <row r="11" ht="28" customHeight="1" spans="1:10">
      <c r="A11" s="51">
        <v>8</v>
      </c>
      <c r="B11" s="51" t="s">
        <v>164</v>
      </c>
      <c r="C11" s="51">
        <v>3</v>
      </c>
      <c r="D11" s="51">
        <v>41</v>
      </c>
      <c r="E11" s="52">
        <v>31.7387753806581</v>
      </c>
      <c r="F11" s="52">
        <v>26.8477550761316</v>
      </c>
      <c r="G11" s="52">
        <v>64</v>
      </c>
      <c r="H11" s="52">
        <f t="shared" si="0"/>
        <v>46.0477550761316</v>
      </c>
      <c r="I11" s="33"/>
      <c r="J11" s="33"/>
    </row>
    <row r="12" ht="28" customHeight="1" spans="1:10">
      <c r="A12" s="51">
        <v>9</v>
      </c>
      <c r="B12" s="51" t="s">
        <v>165</v>
      </c>
      <c r="C12" s="51">
        <v>3</v>
      </c>
      <c r="D12" s="51">
        <v>34.5</v>
      </c>
      <c r="E12" s="52">
        <v>36.7304341438185</v>
      </c>
      <c r="F12" s="52">
        <v>24.5960868287637</v>
      </c>
      <c r="G12" s="52"/>
      <c r="H12" s="52">
        <f t="shared" si="0"/>
        <v>24.5960868287637</v>
      </c>
      <c r="I12" s="33"/>
      <c r="J12" s="33"/>
    </row>
    <row r="13" ht="28" customHeight="1" spans="1:10">
      <c r="A13" s="33">
        <v>10</v>
      </c>
      <c r="B13" s="33"/>
      <c r="C13" s="33"/>
      <c r="D13" s="33"/>
      <c r="E13" s="36"/>
      <c r="F13" s="36"/>
      <c r="G13" s="36"/>
      <c r="H13" s="36"/>
      <c r="I13" s="33"/>
      <c r="J13" s="33"/>
    </row>
    <row r="14" ht="28" customHeight="1" spans="1:10">
      <c r="A14" s="38" t="s">
        <v>23</v>
      </c>
      <c r="B14" s="39"/>
      <c r="C14" s="39"/>
      <c r="D14" s="39"/>
      <c r="E14" s="39"/>
      <c r="F14" s="39"/>
      <c r="G14" s="39"/>
      <c r="H14" s="39"/>
      <c r="I14" s="39"/>
      <c r="J14" s="46"/>
    </row>
    <row r="15" ht="28" customHeight="1" spans="1:10">
      <c r="A15" s="40"/>
      <c r="B15" s="41"/>
      <c r="C15" s="41"/>
      <c r="D15" s="41"/>
      <c r="E15" s="41"/>
      <c r="F15" s="41"/>
      <c r="G15" s="41"/>
      <c r="H15" s="41"/>
      <c r="I15" s="41"/>
      <c r="J15" s="47"/>
    </row>
    <row r="16" spans="1:10">
      <c r="A16" s="40"/>
      <c r="B16" s="41"/>
      <c r="C16" s="41"/>
      <c r="D16" s="41"/>
      <c r="E16" s="41"/>
      <c r="F16" s="41"/>
      <c r="G16" s="41"/>
      <c r="H16" s="41"/>
      <c r="I16" s="41"/>
      <c r="J16" s="47"/>
    </row>
    <row r="17" spans="1:10">
      <c r="A17" s="40"/>
      <c r="B17" s="41"/>
      <c r="C17" s="41"/>
      <c r="D17" s="41"/>
      <c r="E17" s="41"/>
      <c r="F17" s="41"/>
      <c r="G17" s="41"/>
      <c r="H17" s="41"/>
      <c r="I17" s="41"/>
      <c r="J17" s="47"/>
    </row>
    <row r="18" spans="1:10">
      <c r="A18" s="40"/>
      <c r="B18" s="41"/>
      <c r="C18" s="41"/>
      <c r="D18" s="41"/>
      <c r="E18" s="41"/>
      <c r="F18" s="41"/>
      <c r="G18" s="41"/>
      <c r="H18" s="41"/>
      <c r="I18" s="41"/>
      <c r="J18" s="47"/>
    </row>
    <row r="19" spans="1:10">
      <c r="A19" s="40"/>
      <c r="B19" s="41"/>
      <c r="C19" s="41"/>
      <c r="D19" s="41"/>
      <c r="E19" s="41"/>
      <c r="F19" s="41"/>
      <c r="G19" s="41"/>
      <c r="H19" s="41"/>
      <c r="I19" s="41"/>
      <c r="J19" s="47"/>
    </row>
    <row r="20" ht="25" customHeight="1" spans="1:10">
      <c r="A20" s="42"/>
      <c r="B20" s="43"/>
      <c r="C20" s="43"/>
      <c r="D20" s="43"/>
      <c r="E20" s="43"/>
      <c r="F20" s="43"/>
      <c r="G20" s="43"/>
      <c r="H20" s="43"/>
      <c r="I20" s="43"/>
      <c r="J20" s="48"/>
    </row>
    <row r="22" ht="22.2" spans="1:10">
      <c r="A22" s="44"/>
      <c r="B22" s="44"/>
      <c r="C22" s="44"/>
      <c r="D22" s="44"/>
      <c r="E22" s="45"/>
      <c r="F22" s="45"/>
      <c r="G22" s="45"/>
      <c r="H22" s="45"/>
      <c r="I22" s="44"/>
      <c r="J22" s="44"/>
    </row>
    <row r="23" ht="22.2" spans="1:10">
      <c r="A23" s="44"/>
      <c r="B23" s="44"/>
      <c r="C23" s="44"/>
      <c r="D23" s="44"/>
      <c r="E23" s="45"/>
      <c r="F23" s="45"/>
      <c r="G23" s="45"/>
      <c r="H23" s="45"/>
      <c r="I23" s="44"/>
      <c r="J23" s="44"/>
    </row>
    <row r="24" ht="23" customHeight="1" spans="1:10">
      <c r="A24" s="44"/>
      <c r="B24" s="44"/>
      <c r="C24" s="44"/>
      <c r="D24" s="44"/>
      <c r="E24" s="45"/>
      <c r="F24" s="45"/>
      <c r="G24" s="45"/>
      <c r="H24" s="45"/>
      <c r="I24" s="44"/>
      <c r="J24" s="44"/>
    </row>
  </sheetData>
  <mergeCells count="4">
    <mergeCell ref="A1:J1"/>
    <mergeCell ref="A2:E2"/>
    <mergeCell ref="F2:J2"/>
    <mergeCell ref="A14:J20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8" workbookViewId="0">
      <selection activeCell="E13" sqref="E13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customWidth="1"/>
    <col min="6" max="6" width="15.1111111111111" customWidth="1"/>
    <col min="7" max="7" width="13.3333333333333" customWidth="1"/>
    <col min="8" max="8" width="14.2222222222222" style="1" customWidth="1"/>
    <col min="10" max="10" width="18.1111111111111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32" t="s">
        <v>166</v>
      </c>
      <c r="B2" s="32"/>
      <c r="C2" s="32"/>
      <c r="D2" s="32"/>
      <c r="E2" s="32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51">
        <v>1</v>
      </c>
      <c r="B4" s="53" t="s">
        <v>167</v>
      </c>
      <c r="C4" s="51">
        <v>4</v>
      </c>
      <c r="D4" s="19">
        <v>75</v>
      </c>
      <c r="E4" s="52">
        <v>54.3490908003927</v>
      </c>
      <c r="F4" s="52">
        <f t="shared" ref="F4:F15" si="0">D4*0.5+E4*0.2</f>
        <v>48.3698181600785</v>
      </c>
      <c r="G4" s="51">
        <v>79.8</v>
      </c>
      <c r="H4" s="52">
        <f t="shared" ref="H4:H15" si="1">F4+G4*0.3</f>
        <v>72.3098181600785</v>
      </c>
      <c r="I4" s="33">
        <v>1</v>
      </c>
      <c r="J4" s="33" t="s">
        <v>14</v>
      </c>
    </row>
    <row r="5" ht="28" customHeight="1" spans="1:10">
      <c r="A5" s="51">
        <v>2</v>
      </c>
      <c r="B5" s="53" t="s">
        <v>168</v>
      </c>
      <c r="C5" s="51">
        <v>4</v>
      </c>
      <c r="D5" s="19">
        <v>69</v>
      </c>
      <c r="E5" s="52">
        <v>58.2799997409779</v>
      </c>
      <c r="F5" s="52">
        <f t="shared" si="0"/>
        <v>46.1559999481956</v>
      </c>
      <c r="G5" s="51">
        <v>68.8</v>
      </c>
      <c r="H5" s="52">
        <f t="shared" si="1"/>
        <v>66.7959999481956</v>
      </c>
      <c r="I5" s="33">
        <v>2</v>
      </c>
      <c r="J5" s="33" t="s">
        <v>14</v>
      </c>
    </row>
    <row r="6" ht="28" customHeight="1" spans="1:10">
      <c r="A6" s="51">
        <v>3</v>
      </c>
      <c r="B6" s="53" t="s">
        <v>169</v>
      </c>
      <c r="C6" s="51">
        <v>4</v>
      </c>
      <c r="D6" s="19">
        <v>65.5</v>
      </c>
      <c r="E6" s="52">
        <v>61.8620689228538</v>
      </c>
      <c r="F6" s="52">
        <f t="shared" si="0"/>
        <v>45.1224137845708</v>
      </c>
      <c r="G6" s="51">
        <v>69.6</v>
      </c>
      <c r="H6" s="52">
        <f t="shared" si="1"/>
        <v>66.0024137845708</v>
      </c>
      <c r="I6" s="33">
        <v>3</v>
      </c>
      <c r="J6" s="33" t="s">
        <v>14</v>
      </c>
    </row>
    <row r="7" ht="28" customHeight="1" spans="1:10">
      <c r="A7" s="51">
        <v>4</v>
      </c>
      <c r="B7" s="53" t="s">
        <v>170</v>
      </c>
      <c r="C7" s="51">
        <v>4</v>
      </c>
      <c r="D7" s="19">
        <v>45.5</v>
      </c>
      <c r="E7" s="52">
        <v>77.7882351415915</v>
      </c>
      <c r="F7" s="52">
        <f t="shared" si="0"/>
        <v>38.3076470283183</v>
      </c>
      <c r="G7" s="51">
        <v>83.2</v>
      </c>
      <c r="H7" s="52">
        <f t="shared" si="1"/>
        <v>63.2676470283183</v>
      </c>
      <c r="I7" s="33">
        <v>4</v>
      </c>
      <c r="J7" s="33" t="s">
        <v>14</v>
      </c>
    </row>
    <row r="8" ht="28" customHeight="1" spans="1:10">
      <c r="A8" s="51">
        <v>5</v>
      </c>
      <c r="B8" s="53" t="s">
        <v>171</v>
      </c>
      <c r="C8" s="51">
        <v>4</v>
      </c>
      <c r="D8" s="19">
        <v>52</v>
      </c>
      <c r="E8" s="52">
        <v>59.6555545612963</v>
      </c>
      <c r="F8" s="52">
        <f t="shared" si="0"/>
        <v>37.9311109122593</v>
      </c>
      <c r="G8" s="51">
        <v>83.8</v>
      </c>
      <c r="H8" s="52">
        <f t="shared" si="1"/>
        <v>63.0711109122593</v>
      </c>
      <c r="I8" s="33"/>
      <c r="J8" s="33"/>
    </row>
    <row r="9" ht="28" customHeight="1" spans="1:10">
      <c r="A9" s="51">
        <v>6</v>
      </c>
      <c r="B9" s="53" t="s">
        <v>172</v>
      </c>
      <c r="C9" s="51">
        <v>4</v>
      </c>
      <c r="D9" s="19">
        <v>53</v>
      </c>
      <c r="E9" s="52">
        <v>73.6408149739442</v>
      </c>
      <c r="F9" s="52">
        <f t="shared" si="0"/>
        <v>41.2281629947888</v>
      </c>
      <c r="G9" s="51">
        <v>70.6</v>
      </c>
      <c r="H9" s="52">
        <f t="shared" si="1"/>
        <v>62.4081629947888</v>
      </c>
      <c r="I9" s="33"/>
      <c r="J9" s="33"/>
    </row>
    <row r="10" ht="28" customHeight="1" spans="1:10">
      <c r="A10" s="51">
        <v>7</v>
      </c>
      <c r="B10" s="53" t="s">
        <v>173</v>
      </c>
      <c r="C10" s="51">
        <v>4</v>
      </c>
      <c r="D10" s="19">
        <v>48.5</v>
      </c>
      <c r="E10" s="52">
        <v>73.3319992666802</v>
      </c>
      <c r="F10" s="52">
        <f t="shared" si="0"/>
        <v>38.916399853336</v>
      </c>
      <c r="G10" s="51">
        <v>73.6</v>
      </c>
      <c r="H10" s="52">
        <f t="shared" si="1"/>
        <v>60.996399853336</v>
      </c>
      <c r="I10" s="33"/>
      <c r="J10" s="33"/>
    </row>
    <row r="11" ht="28" customHeight="1" spans="1:10">
      <c r="A11" s="51">
        <v>8</v>
      </c>
      <c r="B11" s="53" t="s">
        <v>174</v>
      </c>
      <c r="C11" s="51">
        <v>4</v>
      </c>
      <c r="D11" s="19">
        <v>44</v>
      </c>
      <c r="E11" s="52">
        <v>84.6545441077684</v>
      </c>
      <c r="F11" s="52">
        <f t="shared" si="0"/>
        <v>38.9309088215537</v>
      </c>
      <c r="G11" s="51">
        <v>70.2</v>
      </c>
      <c r="H11" s="52">
        <f t="shared" si="1"/>
        <v>59.9909088215537</v>
      </c>
      <c r="I11" s="33"/>
      <c r="J11" s="33"/>
    </row>
    <row r="12" ht="28" customHeight="1" spans="1:10">
      <c r="A12" s="51">
        <v>9</v>
      </c>
      <c r="B12" s="53" t="s">
        <v>175</v>
      </c>
      <c r="C12" s="51">
        <v>4</v>
      </c>
      <c r="D12" s="19">
        <v>49</v>
      </c>
      <c r="E12" s="52">
        <v>65.1115375850369</v>
      </c>
      <c r="F12" s="52">
        <f t="shared" si="0"/>
        <v>37.5223075170074</v>
      </c>
      <c r="G12" s="51">
        <v>74.4</v>
      </c>
      <c r="H12" s="52">
        <f t="shared" si="1"/>
        <v>59.8423075170074</v>
      </c>
      <c r="I12" s="33"/>
      <c r="J12" s="33"/>
    </row>
    <row r="13" ht="28" customHeight="1" spans="1:10">
      <c r="A13" s="51">
        <v>10</v>
      </c>
      <c r="B13" s="53" t="s">
        <v>176</v>
      </c>
      <c r="C13" s="51">
        <v>4</v>
      </c>
      <c r="D13" s="19">
        <v>48.5</v>
      </c>
      <c r="E13" s="52">
        <v>64.3571426732651</v>
      </c>
      <c r="F13" s="52">
        <f t="shared" si="0"/>
        <v>37.121428534653</v>
      </c>
      <c r="G13" s="51">
        <v>74</v>
      </c>
      <c r="H13" s="52">
        <f t="shared" si="1"/>
        <v>59.321428534653</v>
      </c>
      <c r="I13" s="33"/>
      <c r="J13" s="33"/>
    </row>
    <row r="14" ht="28" customHeight="1" spans="1:10">
      <c r="A14" s="51">
        <v>11</v>
      </c>
      <c r="B14" s="53" t="s">
        <v>177</v>
      </c>
      <c r="C14" s="51">
        <v>4</v>
      </c>
      <c r="D14" s="19">
        <v>45</v>
      </c>
      <c r="E14" s="52">
        <v>70.6695647565028</v>
      </c>
      <c r="F14" s="52">
        <f t="shared" si="0"/>
        <v>36.6339129513006</v>
      </c>
      <c r="G14" s="51">
        <v>64.6</v>
      </c>
      <c r="H14" s="52">
        <f t="shared" si="1"/>
        <v>56.0139129513006</v>
      </c>
      <c r="I14" s="33"/>
      <c r="J14" s="33"/>
    </row>
    <row r="15" ht="28" customHeight="1" spans="1:10">
      <c r="A15" s="51">
        <v>12</v>
      </c>
      <c r="B15" s="53" t="s">
        <v>178</v>
      </c>
      <c r="C15" s="51">
        <v>4</v>
      </c>
      <c r="D15" s="19">
        <v>46.5</v>
      </c>
      <c r="E15" s="52">
        <v>69.119999847936</v>
      </c>
      <c r="F15" s="52">
        <f t="shared" si="0"/>
        <v>37.0739999695872</v>
      </c>
      <c r="G15" s="51">
        <v>54</v>
      </c>
      <c r="H15" s="52">
        <f t="shared" si="1"/>
        <v>53.2739999695872</v>
      </c>
      <c r="I15" s="33"/>
      <c r="J15" s="33"/>
    </row>
    <row r="16" spans="1:10">
      <c r="A16" s="67" t="s">
        <v>23</v>
      </c>
      <c r="B16" s="68"/>
      <c r="C16" s="68"/>
      <c r="D16" s="68"/>
      <c r="E16" s="68"/>
      <c r="F16" s="68"/>
      <c r="G16" s="68"/>
      <c r="H16" s="69"/>
      <c r="I16" s="68"/>
      <c r="J16" s="68"/>
    </row>
    <row r="17" spans="1:10">
      <c r="A17" s="68"/>
      <c r="B17" s="68"/>
      <c r="C17" s="68"/>
      <c r="D17" s="68"/>
      <c r="E17" s="68"/>
      <c r="F17" s="68"/>
      <c r="G17" s="68"/>
      <c r="H17" s="69"/>
      <c r="I17" s="68"/>
      <c r="J17" s="68"/>
    </row>
    <row r="18" spans="1:10">
      <c r="A18" s="68"/>
      <c r="B18" s="68"/>
      <c r="C18" s="68"/>
      <c r="D18" s="68"/>
      <c r="E18" s="68"/>
      <c r="F18" s="68"/>
      <c r="G18" s="68"/>
      <c r="H18" s="69"/>
      <c r="I18" s="68"/>
      <c r="J18" s="68"/>
    </row>
    <row r="19" spans="1:10">
      <c r="A19" s="68"/>
      <c r="B19" s="68"/>
      <c r="C19" s="68"/>
      <c r="D19" s="68"/>
      <c r="E19" s="68"/>
      <c r="F19" s="68"/>
      <c r="G19" s="68"/>
      <c r="H19" s="69"/>
      <c r="I19" s="68"/>
      <c r="J19" s="68"/>
    </row>
    <row r="20" ht="25" customHeight="1" spans="1:10">
      <c r="A20" s="68"/>
      <c r="B20" s="68"/>
      <c r="C20" s="68"/>
      <c r="D20" s="68"/>
      <c r="E20" s="68"/>
      <c r="F20" s="68"/>
      <c r="G20" s="68"/>
      <c r="H20" s="69"/>
      <c r="I20" s="68"/>
      <c r="J20" s="68"/>
    </row>
    <row r="22" ht="22.2" spans="1:10">
      <c r="A22" s="44"/>
      <c r="B22" s="44"/>
      <c r="C22" s="44"/>
      <c r="D22" s="44"/>
      <c r="E22" s="44"/>
      <c r="F22" s="44"/>
      <c r="G22" s="44"/>
      <c r="H22" s="45"/>
      <c r="I22" s="44"/>
      <c r="J22" s="44"/>
    </row>
    <row r="23" ht="22.2" spans="1:10">
      <c r="A23" s="44"/>
      <c r="B23" s="44"/>
      <c r="C23" s="44"/>
      <c r="D23" s="44"/>
      <c r="E23" s="44"/>
      <c r="F23" s="44"/>
      <c r="G23" s="44"/>
      <c r="H23" s="45"/>
      <c r="I23" s="44"/>
      <c r="J23" s="44"/>
    </row>
    <row r="24" ht="23" customHeight="1" spans="1:10">
      <c r="A24" s="44"/>
      <c r="B24" s="44"/>
      <c r="C24" s="44"/>
      <c r="D24" s="44"/>
      <c r="E24" s="44"/>
      <c r="F24" s="44"/>
      <c r="G24" s="44"/>
      <c r="H24" s="45"/>
      <c r="I24" s="44"/>
      <c r="J24" s="44"/>
    </row>
  </sheetData>
  <mergeCells count="4">
    <mergeCell ref="A1:J1"/>
    <mergeCell ref="A2:E2"/>
    <mergeCell ref="F2:J2"/>
    <mergeCell ref="A16:J20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7" workbookViewId="0">
      <selection activeCell="E13" sqref="E13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customWidth="1"/>
    <col min="6" max="6" width="15.1111111111111" customWidth="1"/>
    <col min="7" max="7" width="13.3333333333333" customWidth="1"/>
    <col min="8" max="8" width="14.2222222222222" style="1" customWidth="1"/>
    <col min="10" max="10" width="18.1111111111111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32" t="s">
        <v>179</v>
      </c>
      <c r="B2" s="32"/>
      <c r="C2" s="32"/>
      <c r="D2" s="32"/>
      <c r="E2" s="32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36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33">
        <v>1</v>
      </c>
      <c r="B4" s="34" t="s">
        <v>180</v>
      </c>
      <c r="C4" s="33">
        <v>1</v>
      </c>
      <c r="D4" s="35">
        <v>56</v>
      </c>
      <c r="E4" s="36">
        <v>66.6654535757752</v>
      </c>
      <c r="F4" s="37">
        <f>D4*0.5+E4*0.2</f>
        <v>41.333090715155</v>
      </c>
      <c r="G4" s="33">
        <v>66.4</v>
      </c>
      <c r="H4" s="36">
        <f>F4+G4*0.3</f>
        <v>61.253090715155</v>
      </c>
      <c r="I4" s="33">
        <v>1</v>
      </c>
      <c r="J4" s="33" t="s">
        <v>14</v>
      </c>
    </row>
    <row r="5" ht="28" customHeight="1" spans="1:10">
      <c r="A5" s="33">
        <v>2</v>
      </c>
      <c r="B5" s="34" t="s">
        <v>181</v>
      </c>
      <c r="C5" s="33">
        <v>1</v>
      </c>
      <c r="D5" s="35">
        <v>36.5</v>
      </c>
      <c r="E5" s="36">
        <v>37.3392853142219</v>
      </c>
      <c r="F5" s="37">
        <f>D5*0.5+E5*0.2</f>
        <v>25.7178570628444</v>
      </c>
      <c r="G5" s="33">
        <v>73.8</v>
      </c>
      <c r="H5" s="36">
        <f>F5+G5*0.3</f>
        <v>47.8578570628444</v>
      </c>
      <c r="I5" s="33"/>
      <c r="J5" s="33"/>
    </row>
    <row r="6" ht="28" customHeight="1" spans="1:10">
      <c r="A6" s="33">
        <v>3</v>
      </c>
      <c r="B6" s="34" t="s">
        <v>182</v>
      </c>
      <c r="C6" s="33">
        <v>1</v>
      </c>
      <c r="D6" s="35">
        <v>39</v>
      </c>
      <c r="E6" s="36">
        <v>41.5333328718519</v>
      </c>
      <c r="F6" s="37">
        <f>D6*0.5+E6*0.2</f>
        <v>27.8066665743704</v>
      </c>
      <c r="G6" s="33">
        <v>65.6</v>
      </c>
      <c r="H6" s="36">
        <f>F6+G6*0.3</f>
        <v>47.4866665743704</v>
      </c>
      <c r="I6" s="33"/>
      <c r="J6" s="33"/>
    </row>
    <row r="7" ht="28" customHeight="1" spans="1:10">
      <c r="A7" s="33">
        <v>4</v>
      </c>
      <c r="B7" s="49"/>
      <c r="C7" s="49"/>
      <c r="D7" s="49"/>
      <c r="E7" s="49"/>
      <c r="F7" s="49"/>
      <c r="G7" s="49"/>
      <c r="H7" s="50"/>
      <c r="I7" s="33"/>
      <c r="J7" s="33"/>
    </row>
    <row r="8" ht="28" customHeight="1" spans="1:10">
      <c r="A8" s="33">
        <v>5</v>
      </c>
      <c r="B8" s="33"/>
      <c r="C8" s="33"/>
      <c r="D8" s="33"/>
      <c r="E8" s="33"/>
      <c r="F8" s="33"/>
      <c r="G8" s="33"/>
      <c r="H8" s="36"/>
      <c r="I8" s="33"/>
      <c r="J8" s="33"/>
    </row>
    <row r="9" ht="28" customHeight="1" spans="1:10">
      <c r="A9" s="33">
        <v>6</v>
      </c>
      <c r="B9" s="33"/>
      <c r="C9" s="33"/>
      <c r="D9" s="33"/>
      <c r="E9" s="33"/>
      <c r="F9" s="33"/>
      <c r="G9" s="33"/>
      <c r="H9" s="36"/>
      <c r="I9" s="33"/>
      <c r="J9" s="33"/>
    </row>
    <row r="10" ht="28" customHeight="1" spans="1:10">
      <c r="A10" s="33">
        <v>7</v>
      </c>
      <c r="B10" s="33"/>
      <c r="C10" s="33"/>
      <c r="D10" s="33"/>
      <c r="E10" s="33"/>
      <c r="F10" s="33"/>
      <c r="G10" s="33"/>
      <c r="H10" s="36"/>
      <c r="I10" s="33"/>
      <c r="J10" s="33"/>
    </row>
    <row r="11" ht="28" customHeight="1" spans="1:10">
      <c r="A11" s="33">
        <v>8</v>
      </c>
      <c r="B11" s="33"/>
      <c r="C11" s="33"/>
      <c r="D11" s="33"/>
      <c r="E11" s="33"/>
      <c r="F11" s="33"/>
      <c r="G11" s="33"/>
      <c r="H11" s="36"/>
      <c r="I11" s="33"/>
      <c r="J11" s="33"/>
    </row>
    <row r="12" ht="28" customHeight="1" spans="1:10">
      <c r="A12" s="33">
        <v>9</v>
      </c>
      <c r="B12" s="33"/>
      <c r="C12" s="33"/>
      <c r="D12" s="33"/>
      <c r="E12" s="33"/>
      <c r="F12" s="33"/>
      <c r="G12" s="33"/>
      <c r="H12" s="36"/>
      <c r="I12" s="33"/>
      <c r="J12" s="33"/>
    </row>
    <row r="13" ht="28" customHeight="1" spans="1:10">
      <c r="A13" s="33">
        <v>10</v>
      </c>
      <c r="B13" s="33"/>
      <c r="C13" s="33"/>
      <c r="D13" s="33"/>
      <c r="E13" s="33"/>
      <c r="F13" s="33"/>
      <c r="G13" s="33"/>
      <c r="H13" s="36"/>
      <c r="I13" s="33"/>
      <c r="J13" s="33"/>
    </row>
    <row r="14" ht="28" customHeight="1" spans="1:10">
      <c r="A14" s="38" t="s">
        <v>23</v>
      </c>
      <c r="B14" s="39"/>
      <c r="C14" s="39"/>
      <c r="D14" s="39"/>
      <c r="E14" s="39"/>
      <c r="F14" s="39"/>
      <c r="G14" s="39"/>
      <c r="H14" s="39"/>
      <c r="I14" s="39"/>
      <c r="J14" s="46"/>
    </row>
    <row r="15" ht="28" customHeight="1" spans="1:10">
      <c r="A15" s="40"/>
      <c r="B15" s="41"/>
      <c r="C15" s="41"/>
      <c r="D15" s="41"/>
      <c r="E15" s="41"/>
      <c r="F15" s="41"/>
      <c r="G15" s="41"/>
      <c r="H15" s="41"/>
      <c r="I15" s="41"/>
      <c r="J15" s="47"/>
    </row>
    <row r="16" spans="1:10">
      <c r="A16" s="40"/>
      <c r="B16" s="41"/>
      <c r="C16" s="41"/>
      <c r="D16" s="41"/>
      <c r="E16" s="41"/>
      <c r="F16" s="41"/>
      <c r="G16" s="41"/>
      <c r="H16" s="41"/>
      <c r="I16" s="41"/>
      <c r="J16" s="47"/>
    </row>
    <row r="17" spans="1:10">
      <c r="A17" s="40"/>
      <c r="B17" s="41"/>
      <c r="C17" s="41"/>
      <c r="D17" s="41"/>
      <c r="E17" s="41"/>
      <c r="F17" s="41"/>
      <c r="G17" s="41"/>
      <c r="H17" s="41"/>
      <c r="I17" s="41"/>
      <c r="J17" s="47"/>
    </row>
    <row r="18" spans="1:10">
      <c r="A18" s="40"/>
      <c r="B18" s="41"/>
      <c r="C18" s="41"/>
      <c r="D18" s="41"/>
      <c r="E18" s="41"/>
      <c r="F18" s="41"/>
      <c r="G18" s="41"/>
      <c r="H18" s="41"/>
      <c r="I18" s="41"/>
      <c r="J18" s="47"/>
    </row>
    <row r="19" spans="1:10">
      <c r="A19" s="40"/>
      <c r="B19" s="41"/>
      <c r="C19" s="41"/>
      <c r="D19" s="41"/>
      <c r="E19" s="41"/>
      <c r="F19" s="41"/>
      <c r="G19" s="41"/>
      <c r="H19" s="41"/>
      <c r="I19" s="41"/>
      <c r="J19" s="47"/>
    </row>
    <row r="20" ht="25" customHeight="1" spans="1:10">
      <c r="A20" s="42"/>
      <c r="B20" s="43"/>
      <c r="C20" s="43"/>
      <c r="D20" s="43"/>
      <c r="E20" s="43"/>
      <c r="F20" s="43"/>
      <c r="G20" s="43"/>
      <c r="H20" s="43"/>
      <c r="I20" s="43"/>
      <c r="J20" s="48"/>
    </row>
    <row r="22" ht="22.2" spans="1:10">
      <c r="A22" s="44"/>
      <c r="B22" s="44"/>
      <c r="C22" s="44"/>
      <c r="D22" s="44"/>
      <c r="E22" s="44"/>
      <c r="F22" s="44"/>
      <c r="G22" s="44"/>
      <c r="H22" s="45"/>
      <c r="I22" s="44"/>
      <c r="J22" s="44"/>
    </row>
    <row r="23" ht="22.2" spans="1:10">
      <c r="A23" s="44"/>
      <c r="B23" s="44"/>
      <c r="C23" s="44"/>
      <c r="D23" s="44"/>
      <c r="E23" s="44"/>
      <c r="F23" s="44"/>
      <c r="G23" s="44"/>
      <c r="H23" s="45"/>
      <c r="I23" s="44"/>
      <c r="J23" s="44"/>
    </row>
    <row r="24" ht="23" customHeight="1" spans="1:10">
      <c r="A24" s="44"/>
      <c r="B24" s="44"/>
      <c r="C24" s="44"/>
      <c r="D24" s="44"/>
      <c r="E24" s="44"/>
      <c r="F24" s="44"/>
      <c r="G24" s="44"/>
      <c r="H24" s="45"/>
      <c r="I24" s="44"/>
      <c r="J24" s="44"/>
    </row>
  </sheetData>
  <mergeCells count="4">
    <mergeCell ref="A1:J1"/>
    <mergeCell ref="A2:E2"/>
    <mergeCell ref="F2:J2"/>
    <mergeCell ref="A14:J20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7" workbookViewId="0">
      <selection activeCell="E13" sqref="E13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customWidth="1"/>
    <col min="6" max="6" width="15.1111111111111" customWidth="1"/>
    <col min="7" max="7" width="13.3333333333333" customWidth="1"/>
    <col min="8" max="8" width="14.2222222222222" style="1" customWidth="1"/>
    <col min="10" max="10" width="18.1111111111111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32" t="s">
        <v>183</v>
      </c>
      <c r="B2" s="32"/>
      <c r="C2" s="32"/>
      <c r="D2" s="32"/>
      <c r="E2" s="32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33">
        <v>1</v>
      </c>
      <c r="B4" s="66" t="s">
        <v>184</v>
      </c>
      <c r="C4" s="33">
        <v>1</v>
      </c>
      <c r="D4" s="35">
        <v>26</v>
      </c>
      <c r="E4" s="36">
        <v>55.7999998941724</v>
      </c>
      <c r="F4" s="37">
        <f t="shared" ref="F4:F6" si="0">D4*0.5+E4*0.2</f>
        <v>24.1599999788345</v>
      </c>
      <c r="G4" s="33">
        <v>62.6</v>
      </c>
      <c r="H4" s="36">
        <f>F4+G4*0.3</f>
        <v>42.9399999788345</v>
      </c>
      <c r="I4" s="33">
        <v>1</v>
      </c>
      <c r="J4" s="33" t="s">
        <v>14</v>
      </c>
    </row>
    <row r="5" ht="28" customHeight="1" spans="1:10">
      <c r="A5" s="33">
        <v>2</v>
      </c>
      <c r="B5" s="66" t="s">
        <v>185</v>
      </c>
      <c r="C5" s="33">
        <v>1</v>
      </c>
      <c r="D5" s="35">
        <v>26</v>
      </c>
      <c r="E5" s="36">
        <v>32.6377353564115</v>
      </c>
      <c r="F5" s="37">
        <f t="shared" si="0"/>
        <v>19.5275470712823</v>
      </c>
      <c r="G5" s="33">
        <v>71.6</v>
      </c>
      <c r="H5" s="36">
        <f>F5+G5*0.3</f>
        <v>41.0075470712823</v>
      </c>
      <c r="I5" s="33"/>
      <c r="J5" s="33"/>
    </row>
    <row r="6" ht="28" customHeight="1" spans="1:10">
      <c r="A6" s="33">
        <v>3</v>
      </c>
      <c r="B6" s="34" t="s">
        <v>186</v>
      </c>
      <c r="C6" s="33">
        <v>1</v>
      </c>
      <c r="D6" s="35">
        <v>22</v>
      </c>
      <c r="E6" s="36">
        <v>29.1</v>
      </c>
      <c r="F6" s="37">
        <f t="shared" si="0"/>
        <v>16.82</v>
      </c>
      <c r="G6" s="33">
        <v>64.4</v>
      </c>
      <c r="H6" s="36">
        <f>F6+G6*0.3</f>
        <v>36.14</v>
      </c>
      <c r="I6" s="33"/>
      <c r="J6" s="33"/>
    </row>
    <row r="7" ht="28" customHeight="1" spans="1:10">
      <c r="A7" s="33">
        <v>4</v>
      </c>
      <c r="B7" s="33"/>
      <c r="C7" s="33"/>
      <c r="D7" s="33"/>
      <c r="E7" s="33"/>
      <c r="F7" s="33"/>
      <c r="G7" s="33"/>
      <c r="H7" s="36"/>
      <c r="I7" s="33"/>
      <c r="J7" s="33"/>
    </row>
    <row r="8" ht="28" customHeight="1" spans="1:10">
      <c r="A8" s="33">
        <v>5</v>
      </c>
      <c r="B8" s="33"/>
      <c r="C8" s="33"/>
      <c r="D8" s="33"/>
      <c r="E8" s="33"/>
      <c r="F8" s="33"/>
      <c r="G8" s="33"/>
      <c r="H8" s="36"/>
      <c r="I8" s="33"/>
      <c r="J8" s="33"/>
    </row>
    <row r="9" ht="28" customHeight="1" spans="1:10">
      <c r="A9" s="33">
        <v>6</v>
      </c>
      <c r="B9" s="33"/>
      <c r="C9" s="33"/>
      <c r="D9" s="33"/>
      <c r="E9" s="33"/>
      <c r="F9" s="33"/>
      <c r="G9" s="33"/>
      <c r="H9" s="36"/>
      <c r="I9" s="33"/>
      <c r="J9" s="33"/>
    </row>
    <row r="10" ht="28" customHeight="1" spans="1:10">
      <c r="A10" s="33">
        <v>7</v>
      </c>
      <c r="B10" s="33"/>
      <c r="C10" s="33"/>
      <c r="D10" s="33"/>
      <c r="E10" s="33"/>
      <c r="F10" s="33"/>
      <c r="G10" s="33"/>
      <c r="H10" s="36"/>
      <c r="I10" s="33"/>
      <c r="J10" s="33"/>
    </row>
    <row r="11" ht="28" customHeight="1" spans="1:10">
      <c r="A11" s="33">
        <v>8</v>
      </c>
      <c r="B11" s="33"/>
      <c r="C11" s="33"/>
      <c r="D11" s="33"/>
      <c r="E11" s="33"/>
      <c r="F11" s="33"/>
      <c r="G11" s="33"/>
      <c r="H11" s="36"/>
      <c r="I11" s="33"/>
      <c r="J11" s="33"/>
    </row>
    <row r="12" ht="28" customHeight="1" spans="1:10">
      <c r="A12" s="33">
        <v>9</v>
      </c>
      <c r="B12" s="33"/>
      <c r="C12" s="33"/>
      <c r="D12" s="33"/>
      <c r="E12" s="33"/>
      <c r="F12" s="33"/>
      <c r="G12" s="33"/>
      <c r="H12" s="36"/>
      <c r="I12" s="33"/>
      <c r="J12" s="33"/>
    </row>
    <row r="13" ht="28" customHeight="1" spans="1:10">
      <c r="A13" s="33">
        <v>10</v>
      </c>
      <c r="B13" s="33"/>
      <c r="C13" s="33"/>
      <c r="D13" s="33"/>
      <c r="E13" s="33"/>
      <c r="F13" s="33"/>
      <c r="G13" s="33"/>
      <c r="H13" s="36"/>
      <c r="I13" s="33"/>
      <c r="J13" s="33"/>
    </row>
    <row r="14" ht="28" customHeight="1" spans="1:10">
      <c r="A14" s="38" t="s">
        <v>23</v>
      </c>
      <c r="B14" s="39"/>
      <c r="C14" s="39"/>
      <c r="D14" s="39"/>
      <c r="E14" s="39"/>
      <c r="F14" s="39"/>
      <c r="G14" s="39"/>
      <c r="H14" s="39"/>
      <c r="I14" s="39"/>
      <c r="J14" s="46"/>
    </row>
    <row r="15" ht="28" customHeight="1" spans="1:10">
      <c r="A15" s="40"/>
      <c r="B15" s="41"/>
      <c r="C15" s="41"/>
      <c r="D15" s="41"/>
      <c r="E15" s="41"/>
      <c r="F15" s="41"/>
      <c r="G15" s="41"/>
      <c r="H15" s="41"/>
      <c r="I15" s="41"/>
      <c r="J15" s="47"/>
    </row>
    <row r="16" spans="1:10">
      <c r="A16" s="40"/>
      <c r="B16" s="41"/>
      <c r="C16" s="41"/>
      <c r="D16" s="41"/>
      <c r="E16" s="41"/>
      <c r="F16" s="41"/>
      <c r="G16" s="41"/>
      <c r="H16" s="41"/>
      <c r="I16" s="41"/>
      <c r="J16" s="47"/>
    </row>
    <row r="17" spans="1:10">
      <c r="A17" s="40"/>
      <c r="B17" s="41"/>
      <c r="C17" s="41"/>
      <c r="D17" s="41"/>
      <c r="E17" s="41"/>
      <c r="F17" s="41"/>
      <c r="G17" s="41"/>
      <c r="H17" s="41"/>
      <c r="I17" s="41"/>
      <c r="J17" s="47"/>
    </row>
    <row r="18" spans="1:10">
      <c r="A18" s="40"/>
      <c r="B18" s="41"/>
      <c r="C18" s="41"/>
      <c r="D18" s="41"/>
      <c r="E18" s="41"/>
      <c r="F18" s="41"/>
      <c r="G18" s="41"/>
      <c r="H18" s="41"/>
      <c r="I18" s="41"/>
      <c r="J18" s="47"/>
    </row>
    <row r="19" spans="1:10">
      <c r="A19" s="40"/>
      <c r="B19" s="41"/>
      <c r="C19" s="41"/>
      <c r="D19" s="41"/>
      <c r="E19" s="41"/>
      <c r="F19" s="41"/>
      <c r="G19" s="41"/>
      <c r="H19" s="41"/>
      <c r="I19" s="41"/>
      <c r="J19" s="47"/>
    </row>
    <row r="20" ht="25" customHeight="1" spans="1:10">
      <c r="A20" s="42"/>
      <c r="B20" s="43"/>
      <c r="C20" s="43"/>
      <c r="D20" s="43"/>
      <c r="E20" s="43"/>
      <c r="F20" s="43"/>
      <c r="G20" s="43"/>
      <c r="H20" s="43"/>
      <c r="I20" s="43"/>
      <c r="J20" s="48"/>
    </row>
    <row r="22" ht="22.2" spans="1:10">
      <c r="A22" s="44"/>
      <c r="B22" s="44"/>
      <c r="C22" s="44"/>
      <c r="D22" s="44"/>
      <c r="E22" s="44"/>
      <c r="F22" s="44"/>
      <c r="G22" s="44"/>
      <c r="H22" s="45"/>
      <c r="I22" s="44"/>
      <c r="J22" s="44"/>
    </row>
    <row r="23" ht="22.2" spans="1:10">
      <c r="A23" s="44"/>
      <c r="B23" s="44"/>
      <c r="C23" s="44"/>
      <c r="D23" s="44"/>
      <c r="E23" s="44"/>
      <c r="F23" s="44"/>
      <c r="G23" s="44"/>
      <c r="H23" s="45"/>
      <c r="I23" s="44"/>
      <c r="J23" s="44"/>
    </row>
    <row r="24" ht="23" customHeight="1" spans="1:10">
      <c r="A24" s="44"/>
      <c r="B24" s="44"/>
      <c r="C24" s="44"/>
      <c r="D24" s="44"/>
      <c r="E24" s="44"/>
      <c r="F24" s="44"/>
      <c r="G24" s="44"/>
      <c r="H24" s="45"/>
      <c r="I24" s="44"/>
      <c r="J24" s="44"/>
    </row>
  </sheetData>
  <mergeCells count="4">
    <mergeCell ref="A1:J1"/>
    <mergeCell ref="A2:E2"/>
    <mergeCell ref="F2:J2"/>
    <mergeCell ref="A14:J20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7" workbookViewId="0">
      <selection activeCell="E13" sqref="E13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customWidth="1"/>
    <col min="6" max="6" width="15.1111111111111" customWidth="1"/>
    <col min="7" max="7" width="13.3333333333333" customWidth="1"/>
    <col min="8" max="8" width="14.2222222222222" style="1" customWidth="1"/>
    <col min="10" max="10" width="18.1111111111111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32" t="s">
        <v>187</v>
      </c>
      <c r="B2" s="32"/>
      <c r="C2" s="32"/>
      <c r="D2" s="32"/>
      <c r="E2" s="32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36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33">
        <v>1</v>
      </c>
      <c r="B4" s="64" t="s">
        <v>188</v>
      </c>
      <c r="C4" s="33">
        <v>1</v>
      </c>
      <c r="D4" s="35">
        <v>31.5</v>
      </c>
      <c r="E4" s="36">
        <v>53.9999995263159</v>
      </c>
      <c r="F4" s="37">
        <f>D4*0.5+E4*0.2</f>
        <v>26.5499999052632</v>
      </c>
      <c r="G4" s="33">
        <v>80.4</v>
      </c>
      <c r="H4" s="36">
        <f>F4+G4*0.3</f>
        <v>50.6699999052632</v>
      </c>
      <c r="I4" s="33">
        <v>1</v>
      </c>
      <c r="J4" s="33" t="s">
        <v>14</v>
      </c>
    </row>
    <row r="5" ht="28" customHeight="1" spans="1:10">
      <c r="A5" s="33">
        <v>2</v>
      </c>
      <c r="B5" s="64" t="s">
        <v>189</v>
      </c>
      <c r="C5" s="33">
        <v>1</v>
      </c>
      <c r="D5" s="35">
        <v>29</v>
      </c>
      <c r="E5" s="36">
        <v>63.21724116132</v>
      </c>
      <c r="F5" s="37">
        <f>D5*0.5+E5*0.2</f>
        <v>27.143448232264</v>
      </c>
      <c r="G5" s="33">
        <v>68.2</v>
      </c>
      <c r="H5" s="36">
        <f>F5+G5*0.3</f>
        <v>47.603448232264</v>
      </c>
      <c r="I5" s="33"/>
      <c r="J5" s="33"/>
    </row>
    <row r="6" ht="28" customHeight="1" spans="1:10">
      <c r="A6" s="33">
        <v>3</v>
      </c>
      <c r="B6" s="65" t="s">
        <v>190</v>
      </c>
      <c r="C6" s="33">
        <v>1</v>
      </c>
      <c r="D6" s="35">
        <v>28.5</v>
      </c>
      <c r="E6" s="36">
        <v>27.899999567069</v>
      </c>
      <c r="F6" s="37">
        <f>D6*0.5+E6*0.2</f>
        <v>19.8299999134138</v>
      </c>
      <c r="G6" s="33">
        <v>73</v>
      </c>
      <c r="H6" s="36">
        <f>F6+G6*0.3</f>
        <v>41.7299999134138</v>
      </c>
      <c r="I6" s="33"/>
      <c r="J6" s="33"/>
    </row>
    <row r="7" ht="28" customHeight="1" spans="1:10">
      <c r="A7" s="33">
        <v>4</v>
      </c>
      <c r="B7" s="33"/>
      <c r="C7" s="33"/>
      <c r="D7" s="33"/>
      <c r="E7" s="33"/>
      <c r="F7" s="33"/>
      <c r="G7" s="33"/>
      <c r="H7" s="36"/>
      <c r="I7" s="33"/>
      <c r="J7" s="33"/>
    </row>
    <row r="8" ht="28" customHeight="1" spans="1:10">
      <c r="A8" s="33">
        <v>5</v>
      </c>
      <c r="B8" s="49"/>
      <c r="C8" s="49"/>
      <c r="D8" s="49"/>
      <c r="E8" s="49"/>
      <c r="F8" s="49"/>
      <c r="G8" s="49"/>
      <c r="H8" s="50"/>
      <c r="I8" s="33"/>
      <c r="J8" s="33"/>
    </row>
    <row r="9" ht="28" customHeight="1" spans="1:10">
      <c r="A9" s="33">
        <v>6</v>
      </c>
      <c r="B9" s="33"/>
      <c r="C9" s="33"/>
      <c r="D9" s="33"/>
      <c r="E9" s="33"/>
      <c r="F9" s="33"/>
      <c r="G9" s="33"/>
      <c r="H9" s="36"/>
      <c r="I9" s="33"/>
      <c r="J9" s="33"/>
    </row>
    <row r="10" ht="28" customHeight="1" spans="1:10">
      <c r="A10" s="33">
        <v>7</v>
      </c>
      <c r="B10" s="33"/>
      <c r="C10" s="33"/>
      <c r="D10" s="33"/>
      <c r="E10" s="33"/>
      <c r="F10" s="33"/>
      <c r="G10" s="33"/>
      <c r="H10" s="36"/>
      <c r="I10" s="33"/>
      <c r="J10" s="33"/>
    </row>
    <row r="11" ht="28" customHeight="1" spans="1:10">
      <c r="A11" s="33">
        <v>8</v>
      </c>
      <c r="B11" s="33"/>
      <c r="C11" s="33"/>
      <c r="D11" s="33"/>
      <c r="E11" s="33"/>
      <c r="F11" s="33"/>
      <c r="G11" s="33"/>
      <c r="H11" s="36"/>
      <c r="I11" s="33"/>
      <c r="J11" s="33"/>
    </row>
    <row r="12" ht="28" customHeight="1" spans="1:10">
      <c r="A12" s="33">
        <v>9</v>
      </c>
      <c r="B12" s="33"/>
      <c r="C12" s="33"/>
      <c r="D12" s="33"/>
      <c r="E12" s="33"/>
      <c r="F12" s="33"/>
      <c r="G12" s="33"/>
      <c r="H12" s="36"/>
      <c r="I12" s="33"/>
      <c r="J12" s="33"/>
    </row>
    <row r="13" ht="28" customHeight="1" spans="1:10">
      <c r="A13" s="33">
        <v>10</v>
      </c>
      <c r="B13" s="33"/>
      <c r="C13" s="33"/>
      <c r="D13" s="33"/>
      <c r="E13" s="33"/>
      <c r="F13" s="33"/>
      <c r="G13" s="33"/>
      <c r="H13" s="36"/>
      <c r="I13" s="33"/>
      <c r="J13" s="33"/>
    </row>
    <row r="14" ht="28" customHeight="1" spans="1:10">
      <c r="A14" s="38" t="s">
        <v>23</v>
      </c>
      <c r="B14" s="39"/>
      <c r="C14" s="39"/>
      <c r="D14" s="39"/>
      <c r="E14" s="39"/>
      <c r="F14" s="39"/>
      <c r="G14" s="39"/>
      <c r="H14" s="39"/>
      <c r="I14" s="39"/>
      <c r="J14" s="46"/>
    </row>
    <row r="15" ht="28" customHeight="1" spans="1:10">
      <c r="A15" s="40"/>
      <c r="B15" s="41"/>
      <c r="C15" s="41"/>
      <c r="D15" s="41"/>
      <c r="E15" s="41"/>
      <c r="F15" s="41"/>
      <c r="G15" s="41"/>
      <c r="H15" s="41"/>
      <c r="I15" s="41"/>
      <c r="J15" s="47"/>
    </row>
    <row r="16" spans="1:10">
      <c r="A16" s="40"/>
      <c r="B16" s="41"/>
      <c r="C16" s="41"/>
      <c r="D16" s="41"/>
      <c r="E16" s="41"/>
      <c r="F16" s="41"/>
      <c r="G16" s="41"/>
      <c r="H16" s="41"/>
      <c r="I16" s="41"/>
      <c r="J16" s="47"/>
    </row>
    <row r="17" spans="1:10">
      <c r="A17" s="40"/>
      <c r="B17" s="41"/>
      <c r="C17" s="41"/>
      <c r="D17" s="41"/>
      <c r="E17" s="41"/>
      <c r="F17" s="41"/>
      <c r="G17" s="41"/>
      <c r="H17" s="41"/>
      <c r="I17" s="41"/>
      <c r="J17" s="47"/>
    </row>
    <row r="18" spans="1:10">
      <c r="A18" s="40"/>
      <c r="B18" s="41"/>
      <c r="C18" s="41"/>
      <c r="D18" s="41"/>
      <c r="E18" s="41"/>
      <c r="F18" s="41"/>
      <c r="G18" s="41"/>
      <c r="H18" s="41"/>
      <c r="I18" s="41"/>
      <c r="J18" s="47"/>
    </row>
    <row r="19" spans="1:10">
      <c r="A19" s="40"/>
      <c r="B19" s="41"/>
      <c r="C19" s="41"/>
      <c r="D19" s="41"/>
      <c r="E19" s="41"/>
      <c r="F19" s="41"/>
      <c r="G19" s="41"/>
      <c r="H19" s="41"/>
      <c r="I19" s="41"/>
      <c r="J19" s="47"/>
    </row>
    <row r="20" ht="25" customHeight="1" spans="1:10">
      <c r="A20" s="42"/>
      <c r="B20" s="43"/>
      <c r="C20" s="43"/>
      <c r="D20" s="43"/>
      <c r="E20" s="43"/>
      <c r="F20" s="43"/>
      <c r="G20" s="43"/>
      <c r="H20" s="43"/>
      <c r="I20" s="43"/>
      <c r="J20" s="48"/>
    </row>
    <row r="22" ht="22.2" spans="1:10">
      <c r="A22" s="44"/>
      <c r="B22" s="44"/>
      <c r="C22" s="44"/>
      <c r="D22" s="44"/>
      <c r="E22" s="44"/>
      <c r="F22" s="44"/>
      <c r="G22" s="44"/>
      <c r="H22" s="45"/>
      <c r="I22" s="44"/>
      <c r="J22" s="44"/>
    </row>
    <row r="23" ht="22.2" spans="1:10">
      <c r="A23" s="44"/>
      <c r="B23" s="44"/>
      <c r="C23" s="44"/>
      <c r="D23" s="44"/>
      <c r="E23" s="44"/>
      <c r="F23" s="44"/>
      <c r="G23" s="44"/>
      <c r="H23" s="45"/>
      <c r="I23" s="44"/>
      <c r="J23" s="44"/>
    </row>
    <row r="24" ht="23" customHeight="1" spans="1:10">
      <c r="A24" s="44"/>
      <c r="B24" s="44"/>
      <c r="C24" s="44"/>
      <c r="D24" s="44"/>
      <c r="E24" s="44"/>
      <c r="F24" s="44"/>
      <c r="G24" s="44"/>
      <c r="H24" s="45"/>
      <c r="I24" s="44"/>
      <c r="J24" s="44"/>
    </row>
  </sheetData>
  <mergeCells count="4">
    <mergeCell ref="A1:J1"/>
    <mergeCell ref="A2:E2"/>
    <mergeCell ref="F2:J2"/>
    <mergeCell ref="A14:J20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7" workbookViewId="0">
      <selection activeCell="E13" sqref="E13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customWidth="1"/>
    <col min="6" max="6" width="15.1111111111111" customWidth="1"/>
    <col min="7" max="7" width="13.3333333333333" customWidth="1"/>
    <col min="8" max="8" width="14.2222222222222" style="1" customWidth="1"/>
    <col min="10" max="10" width="18.1111111111111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32" t="s">
        <v>191</v>
      </c>
      <c r="B2" s="32"/>
      <c r="C2" s="32"/>
      <c r="D2" s="32"/>
      <c r="E2" s="32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51">
        <v>1</v>
      </c>
      <c r="B4" s="54" t="s">
        <v>192</v>
      </c>
      <c r="C4" s="51">
        <v>2</v>
      </c>
      <c r="D4" s="51">
        <v>39.5</v>
      </c>
      <c r="E4" s="52">
        <v>47.4999999032407</v>
      </c>
      <c r="F4" s="21">
        <f t="shared" ref="F4:F9" si="0">D4*0.5+E4*0.2</f>
        <v>29.2499999806481</v>
      </c>
      <c r="G4" s="51">
        <v>84.2</v>
      </c>
      <c r="H4" s="52">
        <f t="shared" ref="H4:H9" si="1">F4+G4*0.3</f>
        <v>54.5099999806481</v>
      </c>
      <c r="I4" s="12">
        <v>1</v>
      </c>
      <c r="J4" s="33" t="s">
        <v>14</v>
      </c>
    </row>
    <row r="5" ht="28" customHeight="1" spans="1:10">
      <c r="A5" s="51">
        <v>2</v>
      </c>
      <c r="B5" s="53" t="s">
        <v>193</v>
      </c>
      <c r="C5" s="51">
        <v>2</v>
      </c>
      <c r="D5" s="51">
        <v>39.5</v>
      </c>
      <c r="E5" s="52">
        <v>68.1764700535177</v>
      </c>
      <c r="F5" s="21">
        <f t="shared" si="0"/>
        <v>33.3852940107035</v>
      </c>
      <c r="G5" s="51">
        <v>70.2</v>
      </c>
      <c r="H5" s="52">
        <f t="shared" si="1"/>
        <v>54.4452940107035</v>
      </c>
      <c r="I5" s="12">
        <v>2</v>
      </c>
      <c r="J5" s="33" t="s">
        <v>14</v>
      </c>
    </row>
    <row r="6" ht="28" customHeight="1" spans="1:10">
      <c r="A6" s="51">
        <v>3</v>
      </c>
      <c r="B6" s="53" t="s">
        <v>194</v>
      </c>
      <c r="C6" s="51">
        <v>2</v>
      </c>
      <c r="D6" s="51">
        <v>38</v>
      </c>
      <c r="E6" s="52">
        <v>43.9245279703808</v>
      </c>
      <c r="F6" s="21">
        <f t="shared" si="0"/>
        <v>27.7849055940762</v>
      </c>
      <c r="G6" s="51">
        <v>82.8</v>
      </c>
      <c r="H6" s="52">
        <f t="shared" si="1"/>
        <v>52.6249055940762</v>
      </c>
      <c r="I6" s="12"/>
      <c r="J6" s="33"/>
    </row>
    <row r="7" ht="28" customHeight="1" spans="1:10">
      <c r="A7" s="51">
        <v>4</v>
      </c>
      <c r="B7" s="54" t="s">
        <v>195</v>
      </c>
      <c r="C7" s="51">
        <v>2</v>
      </c>
      <c r="D7" s="51">
        <v>31</v>
      </c>
      <c r="E7" s="52">
        <v>71.2999998679628</v>
      </c>
      <c r="F7" s="21">
        <f t="shared" si="0"/>
        <v>29.7599999735926</v>
      </c>
      <c r="G7" s="51">
        <v>74</v>
      </c>
      <c r="H7" s="52">
        <f t="shared" si="1"/>
        <v>51.9599999735926</v>
      </c>
      <c r="I7" s="12"/>
      <c r="J7" s="33"/>
    </row>
    <row r="8" ht="28" customHeight="1" spans="1:10">
      <c r="A8" s="51">
        <v>5</v>
      </c>
      <c r="B8" s="53" t="s">
        <v>196</v>
      </c>
      <c r="C8" s="51">
        <v>2</v>
      </c>
      <c r="D8" s="51">
        <v>23.5</v>
      </c>
      <c r="E8" s="52">
        <v>69.8275859661119</v>
      </c>
      <c r="F8" s="21">
        <f t="shared" si="0"/>
        <v>25.7155171932224</v>
      </c>
      <c r="G8" s="51">
        <v>72.8</v>
      </c>
      <c r="H8" s="52">
        <f t="shared" si="1"/>
        <v>47.5555171932224</v>
      </c>
      <c r="I8" s="12"/>
      <c r="J8" s="33"/>
    </row>
    <row r="9" ht="28" customHeight="1" spans="1:10">
      <c r="A9" s="51">
        <v>6</v>
      </c>
      <c r="B9" s="53" t="s">
        <v>197</v>
      </c>
      <c r="C9" s="51">
        <v>2</v>
      </c>
      <c r="D9" s="51">
        <v>21</v>
      </c>
      <c r="E9" s="52">
        <v>71.4763635064065</v>
      </c>
      <c r="F9" s="21">
        <f t="shared" si="0"/>
        <v>24.7952727012813</v>
      </c>
      <c r="G9" s="51">
        <v>69.2</v>
      </c>
      <c r="H9" s="52">
        <f t="shared" si="1"/>
        <v>45.5552727012813</v>
      </c>
      <c r="I9" s="12"/>
      <c r="J9" s="33"/>
    </row>
    <row r="10" ht="28" customHeight="1" spans="1:10">
      <c r="A10" s="33">
        <v>7</v>
      </c>
      <c r="B10" s="33"/>
      <c r="C10" s="33"/>
      <c r="D10" s="33"/>
      <c r="E10" s="33"/>
      <c r="F10" s="33"/>
      <c r="G10" s="33"/>
      <c r="H10" s="36"/>
      <c r="I10" s="33"/>
      <c r="J10" s="33"/>
    </row>
    <row r="11" ht="28" customHeight="1" spans="1:10">
      <c r="A11" s="33">
        <v>8</v>
      </c>
      <c r="B11" s="33"/>
      <c r="C11" s="33"/>
      <c r="D11" s="33"/>
      <c r="E11" s="33"/>
      <c r="F11" s="33"/>
      <c r="G11" s="33"/>
      <c r="H11" s="36"/>
      <c r="I11" s="33"/>
      <c r="J11" s="33"/>
    </row>
    <row r="12" ht="28" customHeight="1" spans="1:10">
      <c r="A12" s="33">
        <v>9</v>
      </c>
      <c r="B12" s="33"/>
      <c r="C12" s="33"/>
      <c r="D12" s="33"/>
      <c r="E12" s="33"/>
      <c r="F12" s="33"/>
      <c r="G12" s="33"/>
      <c r="H12" s="36"/>
      <c r="I12" s="33"/>
      <c r="J12" s="33"/>
    </row>
    <row r="13" ht="28" customHeight="1" spans="1:10">
      <c r="A13" s="33">
        <v>10</v>
      </c>
      <c r="B13" s="33"/>
      <c r="C13" s="33"/>
      <c r="D13" s="33"/>
      <c r="E13" s="33"/>
      <c r="F13" s="33"/>
      <c r="G13" s="33"/>
      <c r="H13" s="36"/>
      <c r="I13" s="33"/>
      <c r="J13" s="33"/>
    </row>
    <row r="14" ht="28" customHeight="1" spans="1:10">
      <c r="A14" s="38" t="s">
        <v>23</v>
      </c>
      <c r="B14" s="39"/>
      <c r="C14" s="39"/>
      <c r="D14" s="39"/>
      <c r="E14" s="39"/>
      <c r="F14" s="39"/>
      <c r="G14" s="39"/>
      <c r="H14" s="39"/>
      <c r="I14" s="39"/>
      <c r="J14" s="46"/>
    </row>
    <row r="15" ht="28" customHeight="1" spans="1:10">
      <c r="A15" s="40"/>
      <c r="B15" s="41"/>
      <c r="C15" s="41"/>
      <c r="D15" s="41"/>
      <c r="E15" s="41"/>
      <c r="F15" s="41"/>
      <c r="G15" s="41"/>
      <c r="H15" s="41"/>
      <c r="I15" s="41"/>
      <c r="J15" s="47"/>
    </row>
    <row r="16" spans="1:10">
      <c r="A16" s="40"/>
      <c r="B16" s="41"/>
      <c r="C16" s="41"/>
      <c r="D16" s="41"/>
      <c r="E16" s="41"/>
      <c r="F16" s="41"/>
      <c r="G16" s="41"/>
      <c r="H16" s="41"/>
      <c r="I16" s="41"/>
      <c r="J16" s="47"/>
    </row>
    <row r="17" spans="1:10">
      <c r="A17" s="40"/>
      <c r="B17" s="41"/>
      <c r="C17" s="41"/>
      <c r="D17" s="41"/>
      <c r="E17" s="41"/>
      <c r="F17" s="41"/>
      <c r="G17" s="41"/>
      <c r="H17" s="41"/>
      <c r="I17" s="41"/>
      <c r="J17" s="47"/>
    </row>
    <row r="18" spans="1:10">
      <c r="A18" s="40"/>
      <c r="B18" s="41"/>
      <c r="C18" s="41"/>
      <c r="D18" s="41"/>
      <c r="E18" s="41"/>
      <c r="F18" s="41"/>
      <c r="G18" s="41"/>
      <c r="H18" s="41"/>
      <c r="I18" s="41"/>
      <c r="J18" s="47"/>
    </row>
    <row r="19" spans="1:10">
      <c r="A19" s="40"/>
      <c r="B19" s="41"/>
      <c r="C19" s="41"/>
      <c r="D19" s="41"/>
      <c r="E19" s="41"/>
      <c r="F19" s="41"/>
      <c r="G19" s="41"/>
      <c r="H19" s="41"/>
      <c r="I19" s="41"/>
      <c r="J19" s="47"/>
    </row>
    <row r="20" ht="25" customHeight="1" spans="1:10">
      <c r="A20" s="42"/>
      <c r="B20" s="43"/>
      <c r="C20" s="43"/>
      <c r="D20" s="43"/>
      <c r="E20" s="43"/>
      <c r="F20" s="43"/>
      <c r="G20" s="43"/>
      <c r="H20" s="43"/>
      <c r="I20" s="43"/>
      <c r="J20" s="48"/>
    </row>
    <row r="22" ht="22.2" spans="1:10">
      <c r="A22" s="44"/>
      <c r="B22" s="44"/>
      <c r="C22" s="44"/>
      <c r="D22" s="44"/>
      <c r="E22" s="44"/>
      <c r="F22" s="44"/>
      <c r="G22" s="44"/>
      <c r="H22" s="45"/>
      <c r="I22" s="44"/>
      <c r="J22" s="44"/>
    </row>
    <row r="23" ht="22.2" spans="1:10">
      <c r="A23" s="44"/>
      <c r="B23" s="44"/>
      <c r="C23" s="44"/>
      <c r="D23" s="44"/>
      <c r="E23" s="44"/>
      <c r="F23" s="44"/>
      <c r="G23" s="44"/>
      <c r="H23" s="45"/>
      <c r="I23" s="44"/>
      <c r="J23" s="44"/>
    </row>
    <row r="24" ht="23" customHeight="1" spans="1:10">
      <c r="A24" s="44"/>
      <c r="B24" s="44"/>
      <c r="C24" s="44"/>
      <c r="D24" s="44"/>
      <c r="E24" s="44"/>
      <c r="F24" s="44"/>
      <c r="G24" s="44"/>
      <c r="H24" s="45"/>
      <c r="I24" s="44"/>
      <c r="J24" s="44"/>
    </row>
  </sheetData>
  <mergeCells count="4">
    <mergeCell ref="A1:J1"/>
    <mergeCell ref="A2:E2"/>
    <mergeCell ref="F2:J2"/>
    <mergeCell ref="A14:J20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E5" sqref="E5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customWidth="1"/>
    <col min="6" max="6" width="15.1111111111111" customWidth="1"/>
    <col min="7" max="7" width="13.3333333333333" customWidth="1"/>
    <col min="8" max="8" width="14.2222222222222" style="1" customWidth="1"/>
    <col min="10" max="10" width="18.1111111111111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32" t="s">
        <v>198</v>
      </c>
      <c r="B2" s="32"/>
      <c r="C2" s="32"/>
      <c r="D2" s="32"/>
      <c r="E2" s="32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33">
        <v>1</v>
      </c>
      <c r="B4" s="64" t="s">
        <v>199</v>
      </c>
      <c r="C4" s="33">
        <v>1</v>
      </c>
      <c r="D4" s="33">
        <v>45.5</v>
      </c>
      <c r="E4" s="36">
        <v>70.7999986995919</v>
      </c>
      <c r="F4" s="37">
        <f t="shared" ref="F4:F6" si="0">D4*0.5+E4*0.2</f>
        <v>36.9099997399184</v>
      </c>
      <c r="G4" s="33">
        <v>73.4</v>
      </c>
      <c r="H4" s="36">
        <f>F4+G4*0.3</f>
        <v>58.9299997399184</v>
      </c>
      <c r="I4" s="33">
        <v>1</v>
      </c>
      <c r="J4" s="33" t="s">
        <v>14</v>
      </c>
    </row>
    <row r="5" ht="28" customHeight="1" spans="1:10">
      <c r="A5" s="33">
        <v>2</v>
      </c>
      <c r="B5" s="64" t="s">
        <v>200</v>
      </c>
      <c r="C5" s="33">
        <v>1</v>
      </c>
      <c r="D5" s="33">
        <v>42.5</v>
      </c>
      <c r="E5" s="36">
        <v>45.5157893938319</v>
      </c>
      <c r="F5" s="37">
        <f t="shared" si="0"/>
        <v>30.3531578787664</v>
      </c>
      <c r="G5" s="33">
        <v>68.6</v>
      </c>
      <c r="H5" s="36">
        <f>F5+G5*0.3</f>
        <v>50.9331578787664</v>
      </c>
      <c r="I5" s="33"/>
      <c r="J5" s="33"/>
    </row>
    <row r="6" ht="28" customHeight="1" spans="1:10">
      <c r="A6" s="33">
        <v>3</v>
      </c>
      <c r="B6" s="64" t="s">
        <v>201</v>
      </c>
      <c r="C6" s="33">
        <v>1</v>
      </c>
      <c r="D6" s="33">
        <v>38</v>
      </c>
      <c r="E6" s="36">
        <v>41.5555554786008</v>
      </c>
      <c r="F6" s="37">
        <f t="shared" si="0"/>
        <v>27.3111110957202</v>
      </c>
      <c r="G6" s="33"/>
      <c r="H6" s="36">
        <f>F6+G6*0.3</f>
        <v>27.3111110957202</v>
      </c>
      <c r="I6" s="33"/>
      <c r="J6" s="33"/>
    </row>
    <row r="7" ht="28" customHeight="1" spans="1:10">
      <c r="A7" s="33">
        <v>4</v>
      </c>
      <c r="B7" s="33"/>
      <c r="C7" s="33"/>
      <c r="D7" s="33"/>
      <c r="E7" s="33"/>
      <c r="F7" s="33"/>
      <c r="G7" s="33"/>
      <c r="H7" s="36"/>
      <c r="I7" s="33"/>
      <c r="J7" s="33"/>
    </row>
    <row r="8" ht="28" customHeight="1" spans="1:10">
      <c r="A8" s="33">
        <v>5</v>
      </c>
      <c r="B8" s="33"/>
      <c r="C8" s="33"/>
      <c r="D8" s="33"/>
      <c r="E8" s="33"/>
      <c r="F8" s="33"/>
      <c r="G8" s="33"/>
      <c r="H8" s="36"/>
      <c r="I8" s="33"/>
      <c r="J8" s="33"/>
    </row>
    <row r="9" ht="28" customHeight="1" spans="1:10">
      <c r="A9" s="33">
        <v>6</v>
      </c>
      <c r="B9" s="33"/>
      <c r="C9" s="33"/>
      <c r="D9" s="33"/>
      <c r="E9" s="33"/>
      <c r="F9" s="33"/>
      <c r="G9" s="33"/>
      <c r="H9" s="36"/>
      <c r="I9" s="33"/>
      <c r="J9" s="33"/>
    </row>
    <row r="10" ht="28" customHeight="1" spans="1:10">
      <c r="A10" s="33">
        <v>7</v>
      </c>
      <c r="B10" s="33"/>
      <c r="C10" s="33"/>
      <c r="D10" s="33"/>
      <c r="E10" s="33"/>
      <c r="F10" s="33"/>
      <c r="G10" s="33"/>
      <c r="H10" s="36"/>
      <c r="I10" s="33"/>
      <c r="J10" s="33"/>
    </row>
    <row r="11" ht="28" customHeight="1" spans="1:10">
      <c r="A11" s="33">
        <v>8</v>
      </c>
      <c r="B11" s="33"/>
      <c r="C11" s="33"/>
      <c r="D11" s="33"/>
      <c r="E11" s="33"/>
      <c r="F11" s="33"/>
      <c r="G11" s="33"/>
      <c r="H11" s="36"/>
      <c r="I11" s="33"/>
      <c r="J11" s="33"/>
    </row>
    <row r="12" ht="28" customHeight="1" spans="1:10">
      <c r="A12" s="33">
        <v>9</v>
      </c>
      <c r="B12" s="33"/>
      <c r="C12" s="33"/>
      <c r="D12" s="33"/>
      <c r="E12" s="33"/>
      <c r="F12" s="33"/>
      <c r="G12" s="33"/>
      <c r="H12" s="36"/>
      <c r="I12" s="33"/>
      <c r="J12" s="33"/>
    </row>
    <row r="13" ht="28" customHeight="1" spans="1:10">
      <c r="A13" s="33">
        <v>10</v>
      </c>
      <c r="B13" s="33"/>
      <c r="C13" s="33"/>
      <c r="D13" s="33"/>
      <c r="E13" s="33"/>
      <c r="F13" s="33"/>
      <c r="G13" s="33"/>
      <c r="H13" s="36"/>
      <c r="I13" s="33"/>
      <c r="J13" s="33"/>
    </row>
    <row r="14" ht="28" customHeight="1" spans="1:10">
      <c r="A14" s="38" t="s">
        <v>23</v>
      </c>
      <c r="B14" s="39"/>
      <c r="C14" s="39"/>
      <c r="D14" s="39"/>
      <c r="E14" s="39"/>
      <c r="F14" s="39"/>
      <c r="G14" s="39"/>
      <c r="H14" s="39"/>
      <c r="I14" s="39"/>
      <c r="J14" s="46"/>
    </row>
    <row r="15" ht="28" customHeight="1" spans="1:10">
      <c r="A15" s="40"/>
      <c r="B15" s="41"/>
      <c r="C15" s="41"/>
      <c r="D15" s="41"/>
      <c r="E15" s="41"/>
      <c r="F15" s="41"/>
      <c r="G15" s="41"/>
      <c r="H15" s="41"/>
      <c r="I15" s="41"/>
      <c r="J15" s="47"/>
    </row>
    <row r="16" spans="1:10">
      <c r="A16" s="40"/>
      <c r="B16" s="41"/>
      <c r="C16" s="41"/>
      <c r="D16" s="41"/>
      <c r="E16" s="41"/>
      <c r="F16" s="41"/>
      <c r="G16" s="41"/>
      <c r="H16" s="41"/>
      <c r="I16" s="41"/>
      <c r="J16" s="47"/>
    </row>
    <row r="17" spans="1:10">
      <c r="A17" s="40"/>
      <c r="B17" s="41"/>
      <c r="C17" s="41"/>
      <c r="D17" s="41"/>
      <c r="E17" s="41"/>
      <c r="F17" s="41"/>
      <c r="G17" s="41"/>
      <c r="H17" s="41"/>
      <c r="I17" s="41"/>
      <c r="J17" s="47"/>
    </row>
    <row r="18" spans="1:10">
      <c r="A18" s="40"/>
      <c r="B18" s="41"/>
      <c r="C18" s="41"/>
      <c r="D18" s="41"/>
      <c r="E18" s="41"/>
      <c r="F18" s="41"/>
      <c r="G18" s="41"/>
      <c r="H18" s="41"/>
      <c r="I18" s="41"/>
      <c r="J18" s="47"/>
    </row>
    <row r="19" spans="1:10">
      <c r="A19" s="40"/>
      <c r="B19" s="41"/>
      <c r="C19" s="41"/>
      <c r="D19" s="41"/>
      <c r="E19" s="41"/>
      <c r="F19" s="41"/>
      <c r="G19" s="41"/>
      <c r="H19" s="41"/>
      <c r="I19" s="41"/>
      <c r="J19" s="47"/>
    </row>
    <row r="20" ht="25" customHeight="1" spans="1:10">
      <c r="A20" s="42"/>
      <c r="B20" s="43"/>
      <c r="C20" s="43"/>
      <c r="D20" s="43"/>
      <c r="E20" s="43"/>
      <c r="F20" s="43"/>
      <c r="G20" s="43"/>
      <c r="H20" s="43"/>
      <c r="I20" s="43"/>
      <c r="J20" s="48"/>
    </row>
    <row r="22" ht="22.2" spans="1:10">
      <c r="A22" s="44"/>
      <c r="B22" s="44"/>
      <c r="C22" s="44"/>
      <c r="D22" s="44"/>
      <c r="E22" s="44"/>
      <c r="F22" s="44"/>
      <c r="G22" s="44"/>
      <c r="H22" s="45"/>
      <c r="I22" s="44"/>
      <c r="J22" s="44"/>
    </row>
    <row r="23" ht="22.2" spans="1:10">
      <c r="A23" s="44"/>
      <c r="B23" s="44"/>
      <c r="C23" s="44"/>
      <c r="D23" s="44"/>
      <c r="E23" s="44"/>
      <c r="F23" s="44"/>
      <c r="G23" s="44"/>
      <c r="H23" s="45"/>
      <c r="I23" s="44"/>
      <c r="J23" s="44"/>
    </row>
    <row r="24" ht="23" customHeight="1" spans="1:10">
      <c r="A24" s="44"/>
      <c r="B24" s="44"/>
      <c r="C24" s="44"/>
      <c r="D24" s="44"/>
      <c r="E24" s="44"/>
      <c r="F24" s="44"/>
      <c r="G24" s="44"/>
      <c r="H24" s="45"/>
      <c r="I24" s="44"/>
      <c r="J24" s="44"/>
    </row>
  </sheetData>
  <mergeCells count="4">
    <mergeCell ref="A1:J1"/>
    <mergeCell ref="A2:E2"/>
    <mergeCell ref="F2:J2"/>
    <mergeCell ref="A14:J20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5" workbookViewId="0">
      <selection activeCell="E13" sqref="E13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customWidth="1"/>
    <col min="6" max="6" width="15.1111111111111" customWidth="1"/>
    <col min="7" max="7" width="13.3333333333333" customWidth="1"/>
    <col min="8" max="8" width="14.2222222222222" style="1" customWidth="1"/>
    <col min="10" max="10" width="18.1111111111111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32" t="s">
        <v>202</v>
      </c>
      <c r="B2" s="32"/>
      <c r="C2" s="32"/>
      <c r="D2" s="32"/>
      <c r="E2" s="32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51">
        <v>1</v>
      </c>
      <c r="B4" s="53" t="s">
        <v>203</v>
      </c>
      <c r="C4" s="51">
        <v>4</v>
      </c>
      <c r="D4" s="51">
        <v>36.5</v>
      </c>
      <c r="E4" s="52">
        <v>55.4716979038805</v>
      </c>
      <c r="F4" s="21">
        <f t="shared" ref="F4:F15" si="0">D4*0.5+E4*0.2</f>
        <v>29.3443395807761</v>
      </c>
      <c r="G4" s="51">
        <v>71.8</v>
      </c>
      <c r="H4" s="52">
        <f t="shared" ref="H4:H15" si="1">F4+G4*0.3</f>
        <v>50.8843395807761</v>
      </c>
      <c r="I4" s="33">
        <v>1</v>
      </c>
      <c r="J4" s="33" t="s">
        <v>14</v>
      </c>
    </row>
    <row r="5" ht="28" customHeight="1" spans="1:10">
      <c r="A5" s="51">
        <v>2</v>
      </c>
      <c r="B5" s="53" t="s">
        <v>204</v>
      </c>
      <c r="C5" s="51">
        <v>4</v>
      </c>
      <c r="D5" s="51">
        <v>31.5</v>
      </c>
      <c r="E5" s="52">
        <v>75.5555554156377</v>
      </c>
      <c r="F5" s="21">
        <f t="shared" si="0"/>
        <v>30.8611110831275</v>
      </c>
      <c r="G5" s="51">
        <v>65.2</v>
      </c>
      <c r="H5" s="52">
        <f t="shared" si="1"/>
        <v>50.4211110831275</v>
      </c>
      <c r="I5" s="33">
        <v>2</v>
      </c>
      <c r="J5" s="33" t="s">
        <v>14</v>
      </c>
    </row>
    <row r="6" ht="28" customHeight="1" spans="1:10">
      <c r="A6" s="51">
        <v>3</v>
      </c>
      <c r="B6" s="53" t="s">
        <v>205</v>
      </c>
      <c r="C6" s="51">
        <v>4</v>
      </c>
      <c r="D6" s="51">
        <v>30</v>
      </c>
      <c r="E6" s="52">
        <v>71.2981124003987</v>
      </c>
      <c r="F6" s="21">
        <f t="shared" si="0"/>
        <v>29.2596224800797</v>
      </c>
      <c r="G6" s="51">
        <v>68</v>
      </c>
      <c r="H6" s="52">
        <f t="shared" si="1"/>
        <v>49.6596224800797</v>
      </c>
      <c r="I6" s="33">
        <v>3</v>
      </c>
      <c r="J6" s="33" t="s">
        <v>14</v>
      </c>
    </row>
    <row r="7" ht="28" customHeight="1" spans="1:10">
      <c r="A7" s="51">
        <v>4</v>
      </c>
      <c r="B7" s="53" t="s">
        <v>206</v>
      </c>
      <c r="C7" s="51">
        <v>4</v>
      </c>
      <c r="D7" s="51">
        <v>30</v>
      </c>
      <c r="E7" s="52">
        <v>54.7764697289966</v>
      </c>
      <c r="F7" s="21">
        <f t="shared" si="0"/>
        <v>25.9552939457993</v>
      </c>
      <c r="G7" s="51">
        <v>71.4</v>
      </c>
      <c r="H7" s="52">
        <f t="shared" si="1"/>
        <v>47.3752939457993</v>
      </c>
      <c r="I7" s="33">
        <v>4</v>
      </c>
      <c r="J7" s="33" t="s">
        <v>14</v>
      </c>
    </row>
    <row r="8" ht="28" customHeight="1" spans="1:10">
      <c r="A8" s="51">
        <v>5</v>
      </c>
      <c r="B8" s="53" t="s">
        <v>207</v>
      </c>
      <c r="C8" s="51">
        <v>4</v>
      </c>
      <c r="D8" s="51">
        <v>27</v>
      </c>
      <c r="E8" s="52">
        <v>65.769230010355</v>
      </c>
      <c r="F8" s="21">
        <f t="shared" si="0"/>
        <v>26.653846002071</v>
      </c>
      <c r="G8" s="51">
        <v>69</v>
      </c>
      <c r="H8" s="52">
        <f t="shared" si="1"/>
        <v>47.353846002071</v>
      </c>
      <c r="I8" s="33"/>
      <c r="J8" s="33"/>
    </row>
    <row r="9" ht="28" customHeight="1" spans="1:10">
      <c r="A9" s="51">
        <v>6</v>
      </c>
      <c r="B9" s="53" t="s">
        <v>208</v>
      </c>
      <c r="C9" s="51">
        <v>4</v>
      </c>
      <c r="D9" s="51">
        <v>36</v>
      </c>
      <c r="E9" s="52">
        <v>46.2452825825918</v>
      </c>
      <c r="F9" s="21">
        <f t="shared" si="0"/>
        <v>27.2490565165184</v>
      </c>
      <c r="G9" s="51">
        <v>66.8</v>
      </c>
      <c r="H9" s="52">
        <f t="shared" si="1"/>
        <v>47.2890565165184</v>
      </c>
      <c r="I9" s="33"/>
      <c r="J9" s="33"/>
    </row>
    <row r="10" ht="28" customHeight="1" spans="1:10">
      <c r="A10" s="51">
        <v>7</v>
      </c>
      <c r="B10" s="53" t="s">
        <v>209</v>
      </c>
      <c r="C10" s="51">
        <v>4</v>
      </c>
      <c r="D10" s="51">
        <v>29</v>
      </c>
      <c r="E10" s="52">
        <v>42.566037639473</v>
      </c>
      <c r="F10" s="21">
        <f t="shared" si="0"/>
        <v>23.0132075278946</v>
      </c>
      <c r="G10" s="51">
        <v>75.6</v>
      </c>
      <c r="H10" s="52">
        <f t="shared" si="1"/>
        <v>45.6932075278946</v>
      </c>
      <c r="I10" s="33"/>
      <c r="J10" s="33"/>
    </row>
    <row r="11" ht="28" customHeight="1" spans="1:10">
      <c r="A11" s="51">
        <v>8</v>
      </c>
      <c r="B11" s="54" t="s">
        <v>210</v>
      </c>
      <c r="C11" s="51">
        <v>4</v>
      </c>
      <c r="D11" s="51">
        <v>25</v>
      </c>
      <c r="E11" s="52">
        <v>61.6777772066874</v>
      </c>
      <c r="F11" s="21">
        <f t="shared" si="0"/>
        <v>24.8355554413375</v>
      </c>
      <c r="G11" s="51">
        <v>61.8</v>
      </c>
      <c r="H11" s="52">
        <f t="shared" si="1"/>
        <v>43.3755554413375</v>
      </c>
      <c r="I11" s="33"/>
      <c r="J11" s="33"/>
    </row>
    <row r="12" ht="28" customHeight="1" spans="1:10">
      <c r="A12" s="51">
        <v>9</v>
      </c>
      <c r="B12" s="53" t="s">
        <v>211</v>
      </c>
      <c r="C12" s="51">
        <v>4</v>
      </c>
      <c r="D12" s="51">
        <v>30</v>
      </c>
      <c r="E12" s="52">
        <v>44.5058820911419</v>
      </c>
      <c r="F12" s="21">
        <f t="shared" si="0"/>
        <v>23.9011764182284</v>
      </c>
      <c r="G12" s="51">
        <v>62</v>
      </c>
      <c r="H12" s="52">
        <f t="shared" si="1"/>
        <v>42.5011764182284</v>
      </c>
      <c r="I12" s="33"/>
      <c r="J12" s="33"/>
    </row>
    <row r="13" ht="28" customHeight="1" spans="1:10">
      <c r="A13" s="51">
        <v>10</v>
      </c>
      <c r="B13" s="53" t="s">
        <v>212</v>
      </c>
      <c r="C13" s="51">
        <v>4</v>
      </c>
      <c r="D13" s="51">
        <v>26</v>
      </c>
      <c r="E13" s="52">
        <v>43.4117640249135</v>
      </c>
      <c r="F13" s="21">
        <f t="shared" si="0"/>
        <v>21.6823528049827</v>
      </c>
      <c r="G13" s="51">
        <v>66.4</v>
      </c>
      <c r="H13" s="52">
        <f t="shared" si="1"/>
        <v>41.6023528049827</v>
      </c>
      <c r="I13" s="33"/>
      <c r="J13" s="33"/>
    </row>
    <row r="14" ht="28" customHeight="1" spans="1:10">
      <c r="A14" s="51">
        <v>11</v>
      </c>
      <c r="B14" s="53" t="s">
        <v>213</v>
      </c>
      <c r="C14" s="51">
        <v>4</v>
      </c>
      <c r="D14" s="51">
        <v>26</v>
      </c>
      <c r="E14" s="52">
        <v>35.5999999232157</v>
      </c>
      <c r="F14" s="21">
        <f t="shared" si="0"/>
        <v>20.1199999846431</v>
      </c>
      <c r="G14" s="51">
        <v>70.6</v>
      </c>
      <c r="H14" s="52">
        <f t="shared" si="1"/>
        <v>41.2999999846431</v>
      </c>
      <c r="I14" s="33"/>
      <c r="J14" s="33"/>
    </row>
    <row r="15" ht="28" customHeight="1" spans="1:10">
      <c r="A15" s="51">
        <v>12</v>
      </c>
      <c r="B15" s="53" t="s">
        <v>214</v>
      </c>
      <c r="C15" s="51">
        <v>4</v>
      </c>
      <c r="D15" s="51">
        <v>22.5</v>
      </c>
      <c r="E15" s="52">
        <v>37.3090908276892</v>
      </c>
      <c r="F15" s="21">
        <f t="shared" si="0"/>
        <v>18.7118181655378</v>
      </c>
      <c r="G15" s="51">
        <v>68.8</v>
      </c>
      <c r="H15" s="52">
        <f t="shared" si="1"/>
        <v>39.3518181655378</v>
      </c>
      <c r="I15" s="33"/>
      <c r="J15" s="33"/>
    </row>
    <row r="16" spans="1:10">
      <c r="A16" s="55" t="s">
        <v>23</v>
      </c>
      <c r="B16" s="56"/>
      <c r="C16" s="56"/>
      <c r="D16" s="56"/>
      <c r="E16" s="56"/>
      <c r="F16" s="56"/>
      <c r="G16" s="56"/>
      <c r="H16" s="56"/>
      <c r="I16" s="56"/>
      <c r="J16" s="61"/>
    </row>
    <row r="17" spans="1:10">
      <c r="A17" s="57"/>
      <c r="B17" s="58"/>
      <c r="C17" s="58"/>
      <c r="D17" s="58"/>
      <c r="E17" s="58"/>
      <c r="F17" s="58"/>
      <c r="G17" s="58"/>
      <c r="H17" s="58"/>
      <c r="I17" s="58"/>
      <c r="J17" s="62"/>
    </row>
    <row r="18" spans="1:10">
      <c r="A18" s="57"/>
      <c r="B18" s="58"/>
      <c r="C18" s="58"/>
      <c r="D18" s="58"/>
      <c r="E18" s="58"/>
      <c r="F18" s="58"/>
      <c r="G18" s="58"/>
      <c r="H18" s="58"/>
      <c r="I18" s="58"/>
      <c r="J18" s="62"/>
    </row>
    <row r="19" spans="1:10">
      <c r="A19" s="57"/>
      <c r="B19" s="58"/>
      <c r="C19" s="58"/>
      <c r="D19" s="58"/>
      <c r="E19" s="58"/>
      <c r="F19" s="58"/>
      <c r="G19" s="58"/>
      <c r="H19" s="58"/>
      <c r="I19" s="58"/>
      <c r="J19" s="62"/>
    </row>
    <row r="20" ht="25" customHeight="1" spans="1:10">
      <c r="A20" s="57"/>
      <c r="B20" s="58"/>
      <c r="C20" s="58"/>
      <c r="D20" s="58"/>
      <c r="E20" s="58"/>
      <c r="F20" s="58"/>
      <c r="G20" s="58"/>
      <c r="H20" s="58"/>
      <c r="I20" s="58"/>
      <c r="J20" s="62"/>
    </row>
    <row r="21" spans="1:10">
      <c r="A21" s="57"/>
      <c r="B21" s="58"/>
      <c r="C21" s="58"/>
      <c r="D21" s="58"/>
      <c r="E21" s="58"/>
      <c r="F21" s="58"/>
      <c r="G21" s="58"/>
      <c r="H21" s="58"/>
      <c r="I21" s="58"/>
      <c r="J21" s="62"/>
    </row>
    <row r="22" ht="2" customHeight="1" spans="1:10">
      <c r="A22" s="59"/>
      <c r="B22" s="60"/>
      <c r="C22" s="60"/>
      <c r="D22" s="60"/>
      <c r="E22" s="60"/>
      <c r="F22" s="60"/>
      <c r="G22" s="60"/>
      <c r="H22" s="60"/>
      <c r="I22" s="60"/>
      <c r="J22" s="63"/>
    </row>
    <row r="23" ht="22.2" spans="1:10">
      <c r="A23" s="44"/>
      <c r="B23" s="44"/>
      <c r="C23" s="44"/>
      <c r="D23" s="44"/>
      <c r="E23" s="44"/>
      <c r="F23" s="44"/>
      <c r="G23" s="44"/>
      <c r="H23" s="45"/>
      <c r="I23" s="44"/>
      <c r="J23" s="44"/>
    </row>
    <row r="24" ht="23" customHeight="1" spans="1:10">
      <c r="A24" s="44"/>
      <c r="B24" s="44"/>
      <c r="C24" s="44"/>
      <c r="D24" s="44"/>
      <c r="E24" s="44"/>
      <c r="F24" s="44"/>
      <c r="G24" s="44"/>
      <c r="H24" s="45"/>
      <c r="I24" s="44"/>
      <c r="J24" s="44"/>
    </row>
  </sheetData>
  <mergeCells count="4">
    <mergeCell ref="A1:J1"/>
    <mergeCell ref="A2:E2"/>
    <mergeCell ref="F2:J2"/>
    <mergeCell ref="A16:J22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4" workbookViewId="0">
      <selection activeCell="E13" sqref="E13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customWidth="1"/>
    <col min="6" max="6" width="15.1111111111111" customWidth="1"/>
    <col min="7" max="7" width="13.3333333333333" customWidth="1"/>
    <col min="8" max="8" width="14.2222222222222" style="1" customWidth="1"/>
    <col min="10" max="10" width="18.1111111111111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32" t="s">
        <v>215</v>
      </c>
      <c r="B2" s="32"/>
      <c r="C2" s="32"/>
      <c r="D2" s="32"/>
      <c r="E2" s="32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33">
        <v>1</v>
      </c>
      <c r="B4" s="33" t="s">
        <v>216</v>
      </c>
      <c r="C4" s="33">
        <v>1</v>
      </c>
      <c r="D4" s="33">
        <v>23</v>
      </c>
      <c r="E4" s="36">
        <v>79.1666663734569</v>
      </c>
      <c r="F4" s="37">
        <f t="shared" ref="F4:F6" si="0">D4*0.5+E4*0.2</f>
        <v>27.3333332746914</v>
      </c>
      <c r="G4" s="33">
        <v>68.2</v>
      </c>
      <c r="H4" s="36">
        <f>F4+G4*0.3</f>
        <v>47.7933332746914</v>
      </c>
      <c r="I4" s="33">
        <v>1</v>
      </c>
      <c r="J4" s="33" t="s">
        <v>14</v>
      </c>
    </row>
    <row r="5" ht="28" customHeight="1" spans="1:10">
      <c r="A5" s="33">
        <v>2</v>
      </c>
      <c r="B5" s="33" t="s">
        <v>217</v>
      </c>
      <c r="C5" s="33">
        <v>1</v>
      </c>
      <c r="D5" s="33">
        <v>31</v>
      </c>
      <c r="E5" s="36">
        <v>45.5999992555102</v>
      </c>
      <c r="F5" s="37">
        <f t="shared" si="0"/>
        <v>24.619999851102</v>
      </c>
      <c r="G5" s="33">
        <v>67.4</v>
      </c>
      <c r="H5" s="36">
        <f>F5+G5*0.3</f>
        <v>44.839999851102</v>
      </c>
      <c r="I5" s="33"/>
      <c r="J5" s="33"/>
    </row>
    <row r="6" ht="28" customHeight="1" spans="1:10">
      <c r="A6" s="33">
        <v>3</v>
      </c>
      <c r="B6" s="33" t="s">
        <v>218</v>
      </c>
      <c r="C6" s="33">
        <v>1</v>
      </c>
      <c r="D6" s="33">
        <v>25.5</v>
      </c>
      <c r="E6" s="36">
        <v>37.1999997933333</v>
      </c>
      <c r="F6" s="37">
        <f t="shared" si="0"/>
        <v>20.1899999586667</v>
      </c>
      <c r="G6" s="33">
        <v>68.6</v>
      </c>
      <c r="H6" s="36">
        <f>F6+G6*0.3</f>
        <v>40.7699999586667</v>
      </c>
      <c r="I6" s="33"/>
      <c r="J6" s="33"/>
    </row>
    <row r="7" ht="28" customHeight="1" spans="1:10">
      <c r="A7" s="33">
        <v>4</v>
      </c>
      <c r="B7" s="33"/>
      <c r="C7" s="33"/>
      <c r="D7" s="33"/>
      <c r="E7" s="33"/>
      <c r="F7" s="33"/>
      <c r="G7" s="33"/>
      <c r="H7" s="36"/>
      <c r="I7" s="33"/>
      <c r="J7" s="33"/>
    </row>
    <row r="8" ht="28" customHeight="1" spans="1:10">
      <c r="A8" s="33">
        <v>5</v>
      </c>
      <c r="B8" s="33"/>
      <c r="C8" s="33"/>
      <c r="D8" s="33"/>
      <c r="E8" s="33"/>
      <c r="F8" s="33"/>
      <c r="G8" s="33"/>
      <c r="H8" s="36"/>
      <c r="I8" s="33"/>
      <c r="J8" s="33"/>
    </row>
    <row r="9" ht="28" customHeight="1" spans="1:10">
      <c r="A9" s="33">
        <v>6</v>
      </c>
      <c r="B9" s="33"/>
      <c r="C9" s="33"/>
      <c r="D9" s="33"/>
      <c r="E9" s="33"/>
      <c r="F9" s="33"/>
      <c r="G9" s="33"/>
      <c r="H9" s="36"/>
      <c r="I9" s="33"/>
      <c r="J9" s="33"/>
    </row>
    <row r="10" ht="28" customHeight="1" spans="1:10">
      <c r="A10" s="33">
        <v>7</v>
      </c>
      <c r="B10" s="33"/>
      <c r="C10" s="33"/>
      <c r="D10" s="33"/>
      <c r="E10" s="33"/>
      <c r="F10" s="33"/>
      <c r="G10" s="33"/>
      <c r="H10" s="36"/>
      <c r="I10" s="33"/>
      <c r="J10" s="33"/>
    </row>
    <row r="11" ht="28" customHeight="1" spans="1:10">
      <c r="A11" s="33">
        <v>8</v>
      </c>
      <c r="B11" s="33"/>
      <c r="C11" s="33"/>
      <c r="D11" s="33"/>
      <c r="E11" s="33"/>
      <c r="F11" s="33"/>
      <c r="G11" s="33"/>
      <c r="H11" s="36"/>
      <c r="I11" s="33"/>
      <c r="J11" s="33"/>
    </row>
    <row r="12" ht="28" customHeight="1" spans="1:10">
      <c r="A12" s="33">
        <v>9</v>
      </c>
      <c r="B12" s="33"/>
      <c r="C12" s="33"/>
      <c r="D12" s="33"/>
      <c r="E12" s="33"/>
      <c r="F12" s="33"/>
      <c r="G12" s="33"/>
      <c r="H12" s="36"/>
      <c r="I12" s="33"/>
      <c r="J12" s="33"/>
    </row>
    <row r="13" ht="28" customHeight="1" spans="1:10">
      <c r="A13" s="33">
        <v>10</v>
      </c>
      <c r="B13" s="33"/>
      <c r="C13" s="33"/>
      <c r="D13" s="33"/>
      <c r="E13" s="33"/>
      <c r="F13" s="33"/>
      <c r="G13" s="33"/>
      <c r="H13" s="36"/>
      <c r="I13" s="33"/>
      <c r="J13" s="33"/>
    </row>
    <row r="14" ht="28" customHeight="1" spans="1:10">
      <c r="A14" s="38" t="s">
        <v>23</v>
      </c>
      <c r="B14" s="39"/>
      <c r="C14" s="39"/>
      <c r="D14" s="39"/>
      <c r="E14" s="39"/>
      <c r="F14" s="39"/>
      <c r="G14" s="39"/>
      <c r="H14" s="39"/>
      <c r="I14" s="39"/>
      <c r="J14" s="46"/>
    </row>
    <row r="15" ht="28" customHeight="1" spans="1:10">
      <c r="A15" s="40"/>
      <c r="B15" s="41"/>
      <c r="C15" s="41"/>
      <c r="D15" s="41"/>
      <c r="E15" s="41"/>
      <c r="F15" s="41"/>
      <c r="G15" s="41"/>
      <c r="H15" s="41"/>
      <c r="I15" s="41"/>
      <c r="J15" s="47"/>
    </row>
    <row r="16" spans="1:10">
      <c r="A16" s="40"/>
      <c r="B16" s="41"/>
      <c r="C16" s="41"/>
      <c r="D16" s="41"/>
      <c r="E16" s="41"/>
      <c r="F16" s="41"/>
      <c r="G16" s="41"/>
      <c r="H16" s="41"/>
      <c r="I16" s="41"/>
      <c r="J16" s="47"/>
    </row>
    <row r="17" spans="1:10">
      <c r="A17" s="40"/>
      <c r="B17" s="41"/>
      <c r="C17" s="41"/>
      <c r="D17" s="41"/>
      <c r="E17" s="41"/>
      <c r="F17" s="41"/>
      <c r="G17" s="41"/>
      <c r="H17" s="41"/>
      <c r="I17" s="41"/>
      <c r="J17" s="47"/>
    </row>
    <row r="18" spans="1:10">
      <c r="A18" s="40"/>
      <c r="B18" s="41"/>
      <c r="C18" s="41"/>
      <c r="D18" s="41"/>
      <c r="E18" s="41"/>
      <c r="F18" s="41"/>
      <c r="G18" s="41"/>
      <c r="H18" s="41"/>
      <c r="I18" s="41"/>
      <c r="J18" s="47"/>
    </row>
    <row r="19" spans="1:10">
      <c r="A19" s="40"/>
      <c r="B19" s="41"/>
      <c r="C19" s="41"/>
      <c r="D19" s="41"/>
      <c r="E19" s="41"/>
      <c r="F19" s="41"/>
      <c r="G19" s="41"/>
      <c r="H19" s="41"/>
      <c r="I19" s="41"/>
      <c r="J19" s="47"/>
    </row>
    <row r="20" ht="25" customHeight="1" spans="1:10">
      <c r="A20" s="42"/>
      <c r="B20" s="43"/>
      <c r="C20" s="43"/>
      <c r="D20" s="43"/>
      <c r="E20" s="43"/>
      <c r="F20" s="43"/>
      <c r="G20" s="43"/>
      <c r="H20" s="43"/>
      <c r="I20" s="43"/>
      <c r="J20" s="48"/>
    </row>
    <row r="22" ht="22.2" spans="1:10">
      <c r="A22" s="44"/>
      <c r="B22" s="44"/>
      <c r="C22" s="44"/>
      <c r="D22" s="44"/>
      <c r="E22" s="44"/>
      <c r="F22" s="44"/>
      <c r="G22" s="44"/>
      <c r="H22" s="45"/>
      <c r="I22" s="44"/>
      <c r="J22" s="44"/>
    </row>
    <row r="23" ht="22.2" spans="1:10">
      <c r="A23" s="44"/>
      <c r="B23" s="44"/>
      <c r="C23" s="44"/>
      <c r="D23" s="44"/>
      <c r="E23" s="44"/>
      <c r="F23" s="44"/>
      <c r="G23" s="44"/>
      <c r="H23" s="45"/>
      <c r="I23" s="44"/>
      <c r="J23" s="44"/>
    </row>
    <row r="24" ht="23" customHeight="1" spans="1:10">
      <c r="A24" s="44"/>
      <c r="B24" s="44"/>
      <c r="C24" s="44"/>
      <c r="D24" s="44"/>
      <c r="E24" s="44"/>
      <c r="F24" s="44"/>
      <c r="G24" s="44"/>
      <c r="H24" s="45"/>
      <c r="I24" s="44"/>
      <c r="J24" s="44"/>
    </row>
  </sheetData>
  <mergeCells count="4">
    <mergeCell ref="A1:J1"/>
    <mergeCell ref="A2:E2"/>
    <mergeCell ref="F2:J2"/>
    <mergeCell ref="A14:J20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7" workbookViewId="0">
      <selection activeCell="E13" sqref="E13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customWidth="1"/>
    <col min="6" max="6" width="15.1111111111111" customWidth="1"/>
    <col min="7" max="7" width="13.3333333333333" customWidth="1"/>
    <col min="8" max="8" width="14.2222222222222" style="1" customWidth="1"/>
    <col min="10" max="10" width="18.1111111111111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32" t="s">
        <v>219</v>
      </c>
      <c r="B2" s="32"/>
      <c r="C2" s="32"/>
      <c r="D2" s="32"/>
      <c r="E2" s="32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33">
        <v>1</v>
      </c>
      <c r="B4" s="34" t="s">
        <v>220</v>
      </c>
      <c r="C4" s="33">
        <v>1</v>
      </c>
      <c r="D4" s="33">
        <v>42</v>
      </c>
      <c r="E4" s="36">
        <v>67.1999997600001</v>
      </c>
      <c r="F4" s="37">
        <f t="shared" ref="F4:F6" si="0">D4*0.5+E4*0.2</f>
        <v>34.439999952</v>
      </c>
      <c r="G4" s="33">
        <v>86.4</v>
      </c>
      <c r="H4" s="36">
        <f>F4+G4*0.3</f>
        <v>60.359999952</v>
      </c>
      <c r="I4" s="33">
        <v>1</v>
      </c>
      <c r="J4" s="33" t="s">
        <v>14</v>
      </c>
    </row>
    <row r="5" ht="28" customHeight="1" spans="1:10">
      <c r="A5" s="33">
        <v>2</v>
      </c>
      <c r="B5" s="34" t="s">
        <v>221</v>
      </c>
      <c r="C5" s="33">
        <v>1</v>
      </c>
      <c r="D5" s="33">
        <v>37</v>
      </c>
      <c r="E5" s="36">
        <v>70.8981816892759</v>
      </c>
      <c r="F5" s="37">
        <f t="shared" si="0"/>
        <v>32.6796363378552</v>
      </c>
      <c r="G5" s="33">
        <v>85.6</v>
      </c>
      <c r="H5" s="36">
        <f>F5+G5*0.3</f>
        <v>58.3596363378552</v>
      </c>
      <c r="I5" s="33"/>
      <c r="J5" s="33"/>
    </row>
    <row r="6" ht="28" customHeight="1" spans="1:10">
      <c r="A6" s="33">
        <v>3</v>
      </c>
      <c r="B6" s="34" t="s">
        <v>222</v>
      </c>
      <c r="C6" s="33">
        <v>1</v>
      </c>
      <c r="D6" s="33">
        <v>36</v>
      </c>
      <c r="E6" s="36">
        <v>26.0999998601786</v>
      </c>
      <c r="F6" s="37">
        <f t="shared" si="0"/>
        <v>23.2199999720357</v>
      </c>
      <c r="G6" s="33">
        <v>62.4</v>
      </c>
      <c r="H6" s="36">
        <f>F6+G6*0.3</f>
        <v>41.9399999720357</v>
      </c>
      <c r="I6" s="33"/>
      <c r="J6" s="33"/>
    </row>
    <row r="7" ht="28" customHeight="1" spans="1:10">
      <c r="A7" s="33">
        <v>4</v>
      </c>
      <c r="B7" s="33"/>
      <c r="C7" s="33"/>
      <c r="D7" s="33"/>
      <c r="E7" s="33"/>
      <c r="F7" s="33"/>
      <c r="G7" s="33"/>
      <c r="H7" s="36"/>
      <c r="I7" s="33"/>
      <c r="J7" s="33"/>
    </row>
    <row r="8" ht="28" customHeight="1" spans="1:10">
      <c r="A8" s="33">
        <v>5</v>
      </c>
      <c r="B8" s="33"/>
      <c r="C8" s="33"/>
      <c r="D8" s="33"/>
      <c r="E8" s="33"/>
      <c r="F8" s="33"/>
      <c r="G8" s="33"/>
      <c r="H8" s="36"/>
      <c r="I8" s="33"/>
      <c r="J8" s="33"/>
    </row>
    <row r="9" ht="28" customHeight="1" spans="1:10">
      <c r="A9" s="33">
        <v>6</v>
      </c>
      <c r="B9" s="33"/>
      <c r="C9" s="33"/>
      <c r="D9" s="33"/>
      <c r="E9" s="33"/>
      <c r="F9" s="33"/>
      <c r="G9" s="33"/>
      <c r="H9" s="36"/>
      <c r="I9" s="33"/>
      <c r="J9" s="33"/>
    </row>
    <row r="10" ht="28" customHeight="1" spans="1:10">
      <c r="A10" s="33">
        <v>7</v>
      </c>
      <c r="B10" s="33"/>
      <c r="C10" s="33"/>
      <c r="D10" s="33"/>
      <c r="E10" s="33"/>
      <c r="F10" s="33"/>
      <c r="G10" s="33"/>
      <c r="H10" s="36"/>
      <c r="I10" s="33"/>
      <c r="J10" s="33"/>
    </row>
    <row r="11" ht="28" customHeight="1" spans="1:10">
      <c r="A11" s="33">
        <v>8</v>
      </c>
      <c r="B11" s="33"/>
      <c r="C11" s="33"/>
      <c r="D11" s="33"/>
      <c r="E11" s="33"/>
      <c r="F11" s="33"/>
      <c r="G11" s="33"/>
      <c r="H11" s="36"/>
      <c r="I11" s="33"/>
      <c r="J11" s="33"/>
    </row>
    <row r="12" ht="28" customHeight="1" spans="1:10">
      <c r="A12" s="33">
        <v>9</v>
      </c>
      <c r="B12" s="33"/>
      <c r="C12" s="33"/>
      <c r="D12" s="33"/>
      <c r="E12" s="33"/>
      <c r="F12" s="33"/>
      <c r="G12" s="33"/>
      <c r="H12" s="36"/>
      <c r="I12" s="33"/>
      <c r="J12" s="33"/>
    </row>
    <row r="13" ht="28" customHeight="1" spans="1:10">
      <c r="A13" s="33">
        <v>10</v>
      </c>
      <c r="B13" s="33"/>
      <c r="C13" s="33"/>
      <c r="D13" s="33"/>
      <c r="E13" s="33"/>
      <c r="F13" s="33"/>
      <c r="G13" s="33"/>
      <c r="H13" s="36"/>
      <c r="I13" s="33"/>
      <c r="J13" s="33"/>
    </row>
    <row r="14" ht="28" customHeight="1" spans="1:10">
      <c r="A14" s="38" t="s">
        <v>23</v>
      </c>
      <c r="B14" s="39"/>
      <c r="C14" s="39"/>
      <c r="D14" s="39"/>
      <c r="E14" s="39"/>
      <c r="F14" s="39"/>
      <c r="G14" s="39"/>
      <c r="H14" s="39"/>
      <c r="I14" s="39"/>
      <c r="J14" s="46"/>
    </row>
    <row r="15" ht="28" customHeight="1" spans="1:10">
      <c r="A15" s="40"/>
      <c r="B15" s="41"/>
      <c r="C15" s="41"/>
      <c r="D15" s="41"/>
      <c r="E15" s="41"/>
      <c r="F15" s="41"/>
      <c r="G15" s="41"/>
      <c r="H15" s="41"/>
      <c r="I15" s="41"/>
      <c r="J15" s="47"/>
    </row>
    <row r="16" spans="1:10">
      <c r="A16" s="40"/>
      <c r="B16" s="41"/>
      <c r="C16" s="41"/>
      <c r="D16" s="41"/>
      <c r="E16" s="41"/>
      <c r="F16" s="41"/>
      <c r="G16" s="41"/>
      <c r="H16" s="41"/>
      <c r="I16" s="41"/>
      <c r="J16" s="47"/>
    </row>
    <row r="17" spans="1:10">
      <c r="A17" s="40"/>
      <c r="B17" s="41"/>
      <c r="C17" s="41"/>
      <c r="D17" s="41"/>
      <c r="E17" s="41"/>
      <c r="F17" s="41"/>
      <c r="G17" s="41"/>
      <c r="H17" s="41"/>
      <c r="I17" s="41"/>
      <c r="J17" s="47"/>
    </row>
    <row r="18" spans="1:10">
      <c r="A18" s="40"/>
      <c r="B18" s="41"/>
      <c r="C18" s="41"/>
      <c r="D18" s="41"/>
      <c r="E18" s="41"/>
      <c r="F18" s="41"/>
      <c r="G18" s="41"/>
      <c r="H18" s="41"/>
      <c r="I18" s="41"/>
      <c r="J18" s="47"/>
    </row>
    <row r="19" spans="1:10">
      <c r="A19" s="40"/>
      <c r="B19" s="41"/>
      <c r="C19" s="41"/>
      <c r="D19" s="41"/>
      <c r="E19" s="41"/>
      <c r="F19" s="41"/>
      <c r="G19" s="41"/>
      <c r="H19" s="41"/>
      <c r="I19" s="41"/>
      <c r="J19" s="47"/>
    </row>
    <row r="20" ht="25" customHeight="1" spans="1:10">
      <c r="A20" s="42"/>
      <c r="B20" s="43"/>
      <c r="C20" s="43"/>
      <c r="D20" s="43"/>
      <c r="E20" s="43"/>
      <c r="F20" s="43"/>
      <c r="G20" s="43"/>
      <c r="H20" s="43"/>
      <c r="I20" s="43"/>
      <c r="J20" s="48"/>
    </row>
    <row r="22" ht="22.2" spans="1:10">
      <c r="A22" s="44"/>
      <c r="B22" s="44"/>
      <c r="C22" s="44"/>
      <c r="D22" s="44"/>
      <c r="E22" s="44"/>
      <c r="F22" s="44"/>
      <c r="G22" s="44"/>
      <c r="H22" s="45"/>
      <c r="I22" s="44"/>
      <c r="J22" s="44"/>
    </row>
    <row r="23" ht="22.2" spans="1:10">
      <c r="A23" s="44"/>
      <c r="B23" s="44"/>
      <c r="C23" s="44"/>
      <c r="D23" s="44"/>
      <c r="E23" s="44"/>
      <c r="F23" s="44"/>
      <c r="G23" s="44"/>
      <c r="H23" s="45"/>
      <c r="I23" s="44"/>
      <c r="J23" s="44"/>
    </row>
    <row r="24" ht="23" customHeight="1" spans="1:10">
      <c r="A24" s="44"/>
      <c r="B24" s="44"/>
      <c r="C24" s="44"/>
      <c r="D24" s="44"/>
      <c r="E24" s="44"/>
      <c r="F24" s="44"/>
      <c r="G24" s="44"/>
      <c r="H24" s="45"/>
      <c r="I24" s="44"/>
      <c r="J24" s="44"/>
    </row>
  </sheetData>
  <mergeCells count="4">
    <mergeCell ref="A1:J1"/>
    <mergeCell ref="A2:E2"/>
    <mergeCell ref="F2:J2"/>
    <mergeCell ref="A14:J20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7" workbookViewId="0">
      <selection activeCell="A13" sqref="A13:J17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customWidth="1"/>
    <col min="6" max="6" width="15.1111111111111" customWidth="1"/>
    <col min="7" max="7" width="13.3333333333333" customWidth="1"/>
    <col min="8" max="8" width="14.2222222222222" style="1" customWidth="1"/>
    <col min="10" max="10" width="18.1111111111111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32" t="s">
        <v>35</v>
      </c>
      <c r="B2" s="32"/>
      <c r="C2" s="32"/>
      <c r="D2" s="32"/>
      <c r="E2" s="32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36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33">
        <v>1</v>
      </c>
      <c r="B4" s="64" t="s">
        <v>37</v>
      </c>
      <c r="C4" s="33">
        <v>1</v>
      </c>
      <c r="D4" s="33">
        <v>75</v>
      </c>
      <c r="E4" s="36">
        <v>69.7714278238776</v>
      </c>
      <c r="F4" s="36">
        <f>D4*0.5+E4*0.2</f>
        <v>51.4542855647755</v>
      </c>
      <c r="G4" s="33">
        <v>65.4</v>
      </c>
      <c r="H4" s="36">
        <f>F4+G4*0.3</f>
        <v>71.0742855647755</v>
      </c>
      <c r="I4" s="33">
        <v>1</v>
      </c>
      <c r="J4" s="33" t="s">
        <v>14</v>
      </c>
    </row>
    <row r="5" ht="28" customHeight="1" spans="1:10">
      <c r="A5" s="33">
        <v>2</v>
      </c>
      <c r="B5" s="64" t="s">
        <v>38</v>
      </c>
      <c r="C5" s="33">
        <v>1</v>
      </c>
      <c r="D5" s="35">
        <v>51</v>
      </c>
      <c r="E5" s="36">
        <v>48.1959177771928</v>
      </c>
      <c r="F5" s="36">
        <f>D5*0.5+E5*0.2</f>
        <v>35.1391835554386</v>
      </c>
      <c r="G5" s="33">
        <v>70.8</v>
      </c>
      <c r="H5" s="36">
        <f>F5+G5*0.3</f>
        <v>56.3791835554386</v>
      </c>
      <c r="I5" s="33"/>
      <c r="J5" s="33"/>
    </row>
    <row r="6" ht="28" customHeight="1" spans="1:10">
      <c r="A6" s="33">
        <v>3</v>
      </c>
      <c r="B6" s="65" t="s">
        <v>39</v>
      </c>
      <c r="C6" s="33">
        <v>1</v>
      </c>
      <c r="D6" s="35">
        <v>48</v>
      </c>
      <c r="E6" s="36">
        <v>59.2145454330129</v>
      </c>
      <c r="F6" s="36">
        <f>D6*0.5+E6*0.2</f>
        <v>35.8429090866026</v>
      </c>
      <c r="G6" s="33"/>
      <c r="H6" s="36">
        <f>F6+G6*0.3</f>
        <v>35.8429090866026</v>
      </c>
      <c r="I6" s="33"/>
      <c r="J6" s="33"/>
    </row>
    <row r="7" ht="28" customHeight="1" spans="1:10">
      <c r="A7" s="33">
        <v>4</v>
      </c>
      <c r="B7" s="49"/>
      <c r="C7" s="49"/>
      <c r="D7" s="49"/>
      <c r="E7" s="49"/>
      <c r="F7" s="49"/>
      <c r="G7" s="49"/>
      <c r="H7" s="50"/>
      <c r="I7" s="33"/>
      <c r="J7" s="33"/>
    </row>
    <row r="8" ht="28" customHeight="1" spans="1:10">
      <c r="A8" s="33">
        <v>5</v>
      </c>
      <c r="B8" s="33"/>
      <c r="C8" s="33"/>
      <c r="D8" s="33"/>
      <c r="E8" s="33"/>
      <c r="F8" s="33"/>
      <c r="G8" s="33"/>
      <c r="H8" s="36"/>
      <c r="I8" s="33"/>
      <c r="J8" s="33"/>
    </row>
    <row r="9" ht="28" customHeight="1" spans="1:10">
      <c r="A9" s="33">
        <v>6</v>
      </c>
      <c r="B9" s="33"/>
      <c r="C9" s="33"/>
      <c r="D9" s="33"/>
      <c r="E9" s="33"/>
      <c r="F9" s="33"/>
      <c r="G9" s="33"/>
      <c r="H9" s="36"/>
      <c r="I9" s="33"/>
      <c r="J9" s="33"/>
    </row>
    <row r="10" ht="28" customHeight="1" spans="1:10">
      <c r="A10" s="33">
        <v>7</v>
      </c>
      <c r="B10" s="33"/>
      <c r="C10" s="33"/>
      <c r="D10" s="33"/>
      <c r="E10" s="33"/>
      <c r="F10" s="33"/>
      <c r="G10" s="33"/>
      <c r="H10" s="36"/>
      <c r="I10" s="33"/>
      <c r="J10" s="33"/>
    </row>
    <row r="11" ht="28" customHeight="1" spans="1:10">
      <c r="A11" s="33">
        <v>8</v>
      </c>
      <c r="B11" s="33"/>
      <c r="C11" s="33"/>
      <c r="D11" s="33"/>
      <c r="E11" s="33"/>
      <c r="F11" s="33"/>
      <c r="G11" s="33"/>
      <c r="H11" s="36"/>
      <c r="I11" s="33"/>
      <c r="J11" s="33"/>
    </row>
    <row r="12" ht="28" customHeight="1" spans="1:10">
      <c r="A12" s="33">
        <v>9</v>
      </c>
      <c r="B12" s="33"/>
      <c r="C12" s="33"/>
      <c r="D12" s="33"/>
      <c r="E12" s="33"/>
      <c r="F12" s="33"/>
      <c r="G12" s="33"/>
      <c r="H12" s="36"/>
      <c r="I12" s="33"/>
      <c r="J12" s="33"/>
    </row>
    <row r="13" spans="1:10">
      <c r="A13" s="84" t="s">
        <v>23</v>
      </c>
      <c r="B13" s="85"/>
      <c r="C13" s="85"/>
      <c r="D13" s="85"/>
      <c r="E13" s="85"/>
      <c r="F13" s="85"/>
      <c r="G13" s="86"/>
      <c r="H13" s="86"/>
      <c r="I13" s="85"/>
      <c r="J13" s="85"/>
    </row>
    <row r="14" spans="1:10">
      <c r="A14" s="85"/>
      <c r="B14" s="85"/>
      <c r="C14" s="85"/>
      <c r="D14" s="85"/>
      <c r="E14" s="85"/>
      <c r="F14" s="85"/>
      <c r="G14" s="86"/>
      <c r="H14" s="86"/>
      <c r="I14" s="85"/>
      <c r="J14" s="85"/>
    </row>
    <row r="15" spans="1:10">
      <c r="A15" s="85"/>
      <c r="B15" s="85"/>
      <c r="C15" s="85"/>
      <c r="D15" s="85"/>
      <c r="E15" s="85"/>
      <c r="F15" s="85"/>
      <c r="G15" s="86"/>
      <c r="H15" s="86"/>
      <c r="I15" s="85"/>
      <c r="J15" s="85"/>
    </row>
    <row r="16" spans="1:10">
      <c r="A16" s="85"/>
      <c r="B16" s="85"/>
      <c r="C16" s="85"/>
      <c r="D16" s="85"/>
      <c r="E16" s="85"/>
      <c r="F16" s="85"/>
      <c r="G16" s="86"/>
      <c r="H16" s="86"/>
      <c r="I16" s="85"/>
      <c r="J16" s="85"/>
    </row>
    <row r="17" ht="63" customHeight="1" spans="1:10">
      <c r="A17" s="85"/>
      <c r="B17" s="85"/>
      <c r="C17" s="85"/>
      <c r="D17" s="85"/>
      <c r="E17" s="85"/>
      <c r="F17" s="85"/>
      <c r="G17" s="86"/>
      <c r="H17" s="86"/>
      <c r="I17" s="85"/>
      <c r="J17" s="85"/>
    </row>
    <row r="22" ht="22.2" spans="1:10">
      <c r="A22" s="44"/>
      <c r="B22" s="44"/>
      <c r="C22" s="44"/>
      <c r="D22" s="44"/>
      <c r="E22" s="44"/>
      <c r="F22" s="44"/>
      <c r="G22" s="44"/>
      <c r="H22" s="45"/>
      <c r="I22" s="44"/>
      <c r="J22" s="44"/>
    </row>
    <row r="23" ht="22.2" spans="1:10">
      <c r="A23" s="44"/>
      <c r="B23" s="44"/>
      <c r="C23" s="44"/>
      <c r="D23" s="44"/>
      <c r="E23" s="44"/>
      <c r="F23" s="44"/>
      <c r="G23" s="44"/>
      <c r="H23" s="45"/>
      <c r="I23" s="44"/>
      <c r="J23" s="44"/>
    </row>
    <row r="24" ht="23" customHeight="1" spans="1:10">
      <c r="A24" s="44"/>
      <c r="B24" s="44"/>
      <c r="C24" s="44"/>
      <c r="D24" s="44"/>
      <c r="E24" s="44"/>
      <c r="F24" s="44"/>
      <c r="G24" s="44"/>
      <c r="H24" s="45"/>
      <c r="I24" s="44"/>
      <c r="J24" s="44"/>
    </row>
  </sheetData>
  <mergeCells count="4">
    <mergeCell ref="A1:J1"/>
    <mergeCell ref="A2:E2"/>
    <mergeCell ref="F2:J2"/>
    <mergeCell ref="A13:J17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7" workbookViewId="0">
      <selection activeCell="E13" sqref="E13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customWidth="1"/>
    <col min="6" max="6" width="15.1111111111111" customWidth="1"/>
    <col min="7" max="7" width="13.3333333333333" customWidth="1"/>
    <col min="8" max="8" width="14.2222222222222" style="1" customWidth="1"/>
    <col min="10" max="10" width="18.1111111111111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32" t="s">
        <v>223</v>
      </c>
      <c r="B2" s="32"/>
      <c r="C2" s="32"/>
      <c r="D2" s="32"/>
      <c r="E2" s="32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36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33">
        <v>1</v>
      </c>
      <c r="B4" s="33" t="s">
        <v>224</v>
      </c>
      <c r="C4" s="33">
        <v>1</v>
      </c>
      <c r="D4" s="33">
        <v>45</v>
      </c>
      <c r="E4" s="36">
        <v>39.2943391036596</v>
      </c>
      <c r="F4" s="37">
        <f>D4*0.5+E4*0.2</f>
        <v>30.3588678207319</v>
      </c>
      <c r="G4" s="33">
        <v>73</v>
      </c>
      <c r="H4" s="36">
        <f>F4+G4*0.3</f>
        <v>52.2588678207319</v>
      </c>
      <c r="I4" s="33">
        <v>1</v>
      </c>
      <c r="J4" s="33" t="s">
        <v>14</v>
      </c>
    </row>
    <row r="5" ht="28" customHeight="1" spans="1:10">
      <c r="A5" s="33">
        <v>2</v>
      </c>
      <c r="B5" s="33" t="s">
        <v>225</v>
      </c>
      <c r="C5" s="33">
        <v>1</v>
      </c>
      <c r="D5" s="33">
        <v>38</v>
      </c>
      <c r="E5" s="36">
        <v>32.7490908495471</v>
      </c>
      <c r="F5" s="37">
        <f>D5*0.5+E5*0.2</f>
        <v>25.5498181699094</v>
      </c>
      <c r="G5" s="33">
        <v>72.4</v>
      </c>
      <c r="H5" s="36">
        <f>F5+G5*0.3</f>
        <v>47.2698181699094</v>
      </c>
      <c r="I5" s="33"/>
      <c r="J5" s="33"/>
    </row>
    <row r="6" ht="28" customHeight="1" spans="1:10">
      <c r="A6" s="33">
        <v>3</v>
      </c>
      <c r="B6" s="33" t="s">
        <v>226</v>
      </c>
      <c r="C6" s="33">
        <v>1</v>
      </c>
      <c r="D6" s="33">
        <v>38</v>
      </c>
      <c r="E6" s="36">
        <v>36.3999998651853</v>
      </c>
      <c r="F6" s="37">
        <f>D6*0.5+E6*0.2</f>
        <v>26.2799999730371</v>
      </c>
      <c r="G6" s="33">
        <v>69.8</v>
      </c>
      <c r="H6" s="36">
        <f>F6+G6*0.3</f>
        <v>47.2199999730371</v>
      </c>
      <c r="I6" s="33"/>
      <c r="J6" s="33"/>
    </row>
    <row r="7" ht="28" customHeight="1" spans="1:10">
      <c r="A7" s="33">
        <v>4</v>
      </c>
      <c r="B7" s="49"/>
      <c r="C7" s="49"/>
      <c r="D7" s="49"/>
      <c r="E7" s="49"/>
      <c r="F7" s="49"/>
      <c r="G7" s="49"/>
      <c r="H7" s="50"/>
      <c r="I7" s="33"/>
      <c r="J7" s="33"/>
    </row>
    <row r="8" ht="28" customHeight="1" spans="1:10">
      <c r="A8" s="33">
        <v>5</v>
      </c>
      <c r="B8" s="33"/>
      <c r="C8" s="33"/>
      <c r="D8" s="33"/>
      <c r="E8" s="33"/>
      <c r="F8" s="33"/>
      <c r="G8" s="33"/>
      <c r="H8" s="36"/>
      <c r="I8" s="33"/>
      <c r="J8" s="33"/>
    </row>
    <row r="9" ht="28" customHeight="1" spans="1:10">
      <c r="A9" s="33">
        <v>6</v>
      </c>
      <c r="B9" s="33"/>
      <c r="C9" s="33"/>
      <c r="D9" s="33"/>
      <c r="E9" s="33"/>
      <c r="F9" s="33"/>
      <c r="G9" s="33"/>
      <c r="H9" s="36"/>
      <c r="I9" s="33"/>
      <c r="J9" s="33"/>
    </row>
    <row r="10" ht="28" customHeight="1" spans="1:10">
      <c r="A10" s="33">
        <v>7</v>
      </c>
      <c r="B10" s="33"/>
      <c r="C10" s="33"/>
      <c r="D10" s="33"/>
      <c r="E10" s="33"/>
      <c r="F10" s="33"/>
      <c r="G10" s="33"/>
      <c r="H10" s="36"/>
      <c r="I10" s="33"/>
      <c r="J10" s="33"/>
    </row>
    <row r="11" ht="28" customHeight="1" spans="1:10">
      <c r="A11" s="33">
        <v>8</v>
      </c>
      <c r="B11" s="33"/>
      <c r="C11" s="33"/>
      <c r="D11" s="33"/>
      <c r="E11" s="33"/>
      <c r="F11" s="33"/>
      <c r="G11" s="33"/>
      <c r="H11" s="36"/>
      <c r="I11" s="33"/>
      <c r="J11" s="33"/>
    </row>
    <row r="12" ht="28" customHeight="1" spans="1:10">
      <c r="A12" s="33">
        <v>9</v>
      </c>
      <c r="B12" s="33"/>
      <c r="C12" s="33"/>
      <c r="D12" s="33"/>
      <c r="E12" s="33"/>
      <c r="F12" s="33"/>
      <c r="G12" s="33"/>
      <c r="H12" s="36"/>
      <c r="I12" s="33"/>
      <c r="J12" s="33"/>
    </row>
    <row r="13" ht="28" customHeight="1" spans="1:10">
      <c r="A13" s="33">
        <v>10</v>
      </c>
      <c r="B13" s="33"/>
      <c r="C13" s="33"/>
      <c r="D13" s="33"/>
      <c r="E13" s="33"/>
      <c r="F13" s="33"/>
      <c r="G13" s="33"/>
      <c r="H13" s="36"/>
      <c r="I13" s="33"/>
      <c r="J13" s="33"/>
    </row>
    <row r="14" ht="28" customHeight="1" spans="1:10">
      <c r="A14" s="38" t="s">
        <v>23</v>
      </c>
      <c r="B14" s="39"/>
      <c r="C14" s="39"/>
      <c r="D14" s="39"/>
      <c r="E14" s="39"/>
      <c r="F14" s="39"/>
      <c r="G14" s="39"/>
      <c r="H14" s="39"/>
      <c r="I14" s="39"/>
      <c r="J14" s="46"/>
    </row>
    <row r="15" ht="28" customHeight="1" spans="1:10">
      <c r="A15" s="40"/>
      <c r="B15" s="41"/>
      <c r="C15" s="41"/>
      <c r="D15" s="41"/>
      <c r="E15" s="41"/>
      <c r="F15" s="41"/>
      <c r="G15" s="41"/>
      <c r="H15" s="41"/>
      <c r="I15" s="41"/>
      <c r="J15" s="47"/>
    </row>
    <row r="16" spans="1:10">
      <c r="A16" s="40"/>
      <c r="B16" s="41"/>
      <c r="C16" s="41"/>
      <c r="D16" s="41"/>
      <c r="E16" s="41"/>
      <c r="F16" s="41"/>
      <c r="G16" s="41"/>
      <c r="H16" s="41"/>
      <c r="I16" s="41"/>
      <c r="J16" s="47"/>
    </row>
    <row r="17" spans="1:10">
      <c r="A17" s="40"/>
      <c r="B17" s="41"/>
      <c r="C17" s="41"/>
      <c r="D17" s="41"/>
      <c r="E17" s="41"/>
      <c r="F17" s="41"/>
      <c r="G17" s="41"/>
      <c r="H17" s="41"/>
      <c r="I17" s="41"/>
      <c r="J17" s="47"/>
    </row>
    <row r="18" spans="1:10">
      <c r="A18" s="40"/>
      <c r="B18" s="41"/>
      <c r="C18" s="41"/>
      <c r="D18" s="41"/>
      <c r="E18" s="41"/>
      <c r="F18" s="41"/>
      <c r="G18" s="41"/>
      <c r="H18" s="41"/>
      <c r="I18" s="41"/>
      <c r="J18" s="47"/>
    </row>
    <row r="19" spans="1:10">
      <c r="A19" s="40"/>
      <c r="B19" s="41"/>
      <c r="C19" s="41"/>
      <c r="D19" s="41"/>
      <c r="E19" s="41"/>
      <c r="F19" s="41"/>
      <c r="G19" s="41"/>
      <c r="H19" s="41"/>
      <c r="I19" s="41"/>
      <c r="J19" s="47"/>
    </row>
    <row r="20" ht="25" customHeight="1" spans="1:10">
      <c r="A20" s="42"/>
      <c r="B20" s="43"/>
      <c r="C20" s="43"/>
      <c r="D20" s="43"/>
      <c r="E20" s="43"/>
      <c r="F20" s="43"/>
      <c r="G20" s="43"/>
      <c r="H20" s="43"/>
      <c r="I20" s="43"/>
      <c r="J20" s="48"/>
    </row>
    <row r="22" ht="22.2" spans="1:10">
      <c r="A22" s="44"/>
      <c r="B22" s="44"/>
      <c r="C22" s="44"/>
      <c r="D22" s="44"/>
      <c r="E22" s="44"/>
      <c r="F22" s="44"/>
      <c r="G22" s="44"/>
      <c r="H22" s="45"/>
      <c r="I22" s="44"/>
      <c r="J22" s="44"/>
    </row>
    <row r="23" ht="22.2" spans="1:10">
      <c r="A23" s="44"/>
      <c r="B23" s="44"/>
      <c r="C23" s="44"/>
      <c r="D23" s="44"/>
      <c r="E23" s="44"/>
      <c r="F23" s="44"/>
      <c r="G23" s="44"/>
      <c r="H23" s="45"/>
      <c r="I23" s="44"/>
      <c r="J23" s="44"/>
    </row>
    <row r="24" ht="23" customHeight="1" spans="1:10">
      <c r="A24" s="44"/>
      <c r="B24" s="44"/>
      <c r="C24" s="44"/>
      <c r="D24" s="44"/>
      <c r="E24" s="44"/>
      <c r="F24" s="44"/>
      <c r="G24" s="44"/>
      <c r="H24" s="45"/>
      <c r="I24" s="44"/>
      <c r="J24" s="44"/>
    </row>
  </sheetData>
  <mergeCells count="4">
    <mergeCell ref="A1:J1"/>
    <mergeCell ref="A2:E2"/>
    <mergeCell ref="F2:J2"/>
    <mergeCell ref="A14:J20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A2" sqref="A2:E2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customWidth="1"/>
    <col min="6" max="6" width="15.1111111111111" customWidth="1"/>
    <col min="7" max="7" width="13.3333333333333" customWidth="1"/>
    <col min="8" max="8" width="14.2222222222222" style="1" customWidth="1"/>
    <col min="10" max="10" width="18.1111111111111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32" t="s">
        <v>227</v>
      </c>
      <c r="B2" s="32"/>
      <c r="C2" s="32"/>
      <c r="D2" s="32"/>
      <c r="E2" s="32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51">
        <v>1</v>
      </c>
      <c r="B4" s="51" t="s">
        <v>228</v>
      </c>
      <c r="C4" s="51">
        <v>2</v>
      </c>
      <c r="D4" s="51">
        <v>24.5</v>
      </c>
      <c r="E4" s="52">
        <v>45.2739123545273</v>
      </c>
      <c r="F4" s="21">
        <f t="shared" ref="F4:F9" si="0">D4*0.5+E4*0.2</f>
        <v>21.3047824709055</v>
      </c>
      <c r="G4" s="51">
        <v>70.4</v>
      </c>
      <c r="H4" s="52">
        <f t="shared" ref="H4:H9" si="1">F4+G4*0.3</f>
        <v>42.4247824709055</v>
      </c>
      <c r="I4" s="33">
        <v>1</v>
      </c>
      <c r="J4" s="33" t="s">
        <v>14</v>
      </c>
    </row>
    <row r="5" ht="28" customHeight="1" spans="1:10">
      <c r="A5" s="51">
        <v>2</v>
      </c>
      <c r="B5" s="51" t="s">
        <v>229</v>
      </c>
      <c r="C5" s="51">
        <v>2</v>
      </c>
      <c r="D5" s="51">
        <v>23</v>
      </c>
      <c r="E5" s="52">
        <v>42.7924525072267</v>
      </c>
      <c r="F5" s="21">
        <f t="shared" si="0"/>
        <v>20.0584905014453</v>
      </c>
      <c r="G5" s="51">
        <v>71.8</v>
      </c>
      <c r="H5" s="52">
        <f t="shared" si="1"/>
        <v>41.5984905014453</v>
      </c>
      <c r="I5" s="33">
        <v>2</v>
      </c>
      <c r="J5" s="33" t="s">
        <v>14</v>
      </c>
    </row>
    <row r="6" ht="28" customHeight="1" spans="1:10">
      <c r="A6" s="51">
        <v>3</v>
      </c>
      <c r="B6" s="51" t="s">
        <v>230</v>
      </c>
      <c r="C6" s="51">
        <v>2</v>
      </c>
      <c r="D6" s="51">
        <v>21.5</v>
      </c>
      <c r="E6" s="52">
        <v>46.6036362789024</v>
      </c>
      <c r="F6" s="21">
        <f t="shared" si="0"/>
        <v>20.0707272557805</v>
      </c>
      <c r="G6" s="51">
        <v>71.6</v>
      </c>
      <c r="H6" s="52">
        <f t="shared" si="1"/>
        <v>41.5507272557805</v>
      </c>
      <c r="I6" s="33"/>
      <c r="J6" s="33"/>
    </row>
    <row r="7" ht="28" customHeight="1" spans="1:10">
      <c r="A7" s="51">
        <v>4</v>
      </c>
      <c r="B7" s="51" t="s">
        <v>231</v>
      </c>
      <c r="C7" s="51">
        <v>2</v>
      </c>
      <c r="D7" s="51">
        <v>21</v>
      </c>
      <c r="E7" s="52">
        <v>52.5559321054042</v>
      </c>
      <c r="F7" s="21">
        <f t="shared" si="0"/>
        <v>21.0111864210808</v>
      </c>
      <c r="G7" s="51">
        <v>68.4</v>
      </c>
      <c r="H7" s="52">
        <f t="shared" si="1"/>
        <v>41.5311864210808</v>
      </c>
      <c r="I7" s="33"/>
      <c r="J7" s="33"/>
    </row>
    <row r="8" ht="28" customHeight="1" spans="1:10">
      <c r="A8" s="51">
        <v>5</v>
      </c>
      <c r="B8" s="51" t="s">
        <v>232</v>
      </c>
      <c r="C8" s="51">
        <v>2</v>
      </c>
      <c r="D8" s="51">
        <v>20</v>
      </c>
      <c r="E8" s="52">
        <v>54.9169806139909</v>
      </c>
      <c r="F8" s="21">
        <f t="shared" si="0"/>
        <v>20.9833961227982</v>
      </c>
      <c r="G8" s="51">
        <v>66.6</v>
      </c>
      <c r="H8" s="52">
        <f t="shared" si="1"/>
        <v>40.9633961227982</v>
      </c>
      <c r="I8" s="33"/>
      <c r="J8" s="33"/>
    </row>
    <row r="9" ht="28" customHeight="1" spans="1:10">
      <c r="A9" s="51">
        <v>6</v>
      </c>
      <c r="B9" s="51" t="s">
        <v>233</v>
      </c>
      <c r="C9" s="51">
        <v>2</v>
      </c>
      <c r="D9" s="51">
        <v>29.5</v>
      </c>
      <c r="E9" s="52">
        <v>27.124137837503</v>
      </c>
      <c r="F9" s="21">
        <f t="shared" si="0"/>
        <v>20.1748275675006</v>
      </c>
      <c r="G9" s="51">
        <v>68</v>
      </c>
      <c r="H9" s="52">
        <f t="shared" si="1"/>
        <v>40.5748275675006</v>
      </c>
      <c r="I9" s="33"/>
      <c r="J9" s="33"/>
    </row>
    <row r="10" ht="28" customHeight="1" spans="1:10">
      <c r="A10" s="33">
        <v>7</v>
      </c>
      <c r="B10" s="33"/>
      <c r="C10" s="33"/>
      <c r="D10" s="33"/>
      <c r="E10" s="33"/>
      <c r="F10" s="33"/>
      <c r="G10" s="33"/>
      <c r="H10" s="36"/>
      <c r="I10" s="33"/>
      <c r="J10" s="33"/>
    </row>
    <row r="11" ht="28" customHeight="1" spans="1:10">
      <c r="A11" s="33">
        <v>8</v>
      </c>
      <c r="B11" s="33"/>
      <c r="C11" s="33"/>
      <c r="D11" s="33"/>
      <c r="E11" s="33"/>
      <c r="F11" s="33"/>
      <c r="G11" s="33"/>
      <c r="H11" s="36"/>
      <c r="I11" s="33"/>
      <c r="J11" s="33"/>
    </row>
    <row r="12" ht="28" customHeight="1" spans="1:10">
      <c r="A12" s="33">
        <v>9</v>
      </c>
      <c r="B12" s="33"/>
      <c r="C12" s="33"/>
      <c r="D12" s="33"/>
      <c r="E12" s="33"/>
      <c r="F12" s="33"/>
      <c r="G12" s="33"/>
      <c r="H12" s="36"/>
      <c r="I12" s="33"/>
      <c r="J12" s="33"/>
    </row>
    <row r="13" ht="28" customHeight="1" spans="1:10">
      <c r="A13" s="33">
        <v>10</v>
      </c>
      <c r="B13" s="33"/>
      <c r="C13" s="33"/>
      <c r="D13" s="33"/>
      <c r="E13" s="33"/>
      <c r="F13" s="33"/>
      <c r="G13" s="33"/>
      <c r="H13" s="36"/>
      <c r="I13" s="33"/>
      <c r="J13" s="33"/>
    </row>
    <row r="14" ht="28" customHeight="1" spans="1:10">
      <c r="A14" s="38" t="s">
        <v>23</v>
      </c>
      <c r="B14" s="39"/>
      <c r="C14" s="39"/>
      <c r="D14" s="39"/>
      <c r="E14" s="39"/>
      <c r="F14" s="39"/>
      <c r="G14" s="39"/>
      <c r="H14" s="39"/>
      <c r="I14" s="39"/>
      <c r="J14" s="46"/>
    </row>
    <row r="15" ht="28" customHeight="1" spans="1:10">
      <c r="A15" s="40"/>
      <c r="B15" s="41"/>
      <c r="C15" s="41"/>
      <c r="D15" s="41"/>
      <c r="E15" s="41"/>
      <c r="F15" s="41"/>
      <c r="G15" s="41"/>
      <c r="H15" s="41"/>
      <c r="I15" s="41"/>
      <c r="J15" s="47"/>
    </row>
    <row r="16" spans="1:10">
      <c r="A16" s="40"/>
      <c r="B16" s="41"/>
      <c r="C16" s="41"/>
      <c r="D16" s="41"/>
      <c r="E16" s="41"/>
      <c r="F16" s="41"/>
      <c r="G16" s="41"/>
      <c r="H16" s="41"/>
      <c r="I16" s="41"/>
      <c r="J16" s="47"/>
    </row>
    <row r="17" spans="1:10">
      <c r="A17" s="40"/>
      <c r="B17" s="41"/>
      <c r="C17" s="41"/>
      <c r="D17" s="41"/>
      <c r="E17" s="41"/>
      <c r="F17" s="41"/>
      <c r="G17" s="41"/>
      <c r="H17" s="41"/>
      <c r="I17" s="41"/>
      <c r="J17" s="47"/>
    </row>
    <row r="18" spans="1:10">
      <c r="A18" s="40"/>
      <c r="B18" s="41"/>
      <c r="C18" s="41"/>
      <c r="D18" s="41"/>
      <c r="E18" s="41"/>
      <c r="F18" s="41"/>
      <c r="G18" s="41"/>
      <c r="H18" s="41"/>
      <c r="I18" s="41"/>
      <c r="J18" s="47"/>
    </row>
    <row r="19" spans="1:10">
      <c r="A19" s="40"/>
      <c r="B19" s="41"/>
      <c r="C19" s="41"/>
      <c r="D19" s="41"/>
      <c r="E19" s="41"/>
      <c r="F19" s="41"/>
      <c r="G19" s="41"/>
      <c r="H19" s="41"/>
      <c r="I19" s="41"/>
      <c r="J19" s="47"/>
    </row>
    <row r="20" ht="25" customHeight="1" spans="1:10">
      <c r="A20" s="42"/>
      <c r="B20" s="43"/>
      <c r="C20" s="43"/>
      <c r="D20" s="43"/>
      <c r="E20" s="43"/>
      <c r="F20" s="43"/>
      <c r="G20" s="43"/>
      <c r="H20" s="43"/>
      <c r="I20" s="43"/>
      <c r="J20" s="48"/>
    </row>
    <row r="22" ht="22.2" spans="1:10">
      <c r="A22" s="44"/>
      <c r="B22" s="44"/>
      <c r="C22" s="44"/>
      <c r="D22" s="44"/>
      <c r="E22" s="44"/>
      <c r="F22" s="44"/>
      <c r="G22" s="44"/>
      <c r="H22" s="45"/>
      <c r="I22" s="44"/>
      <c r="J22" s="44"/>
    </row>
    <row r="23" ht="22.2" spans="1:10">
      <c r="A23" s="44"/>
      <c r="B23" s="44"/>
      <c r="C23" s="44"/>
      <c r="D23" s="44"/>
      <c r="E23" s="44"/>
      <c r="F23" s="44"/>
      <c r="G23" s="44"/>
      <c r="H23" s="45"/>
      <c r="I23" s="44"/>
      <c r="J23" s="44"/>
    </row>
    <row r="24" ht="23" customHeight="1" spans="1:10">
      <c r="A24" s="44"/>
      <c r="B24" s="44"/>
      <c r="C24" s="44"/>
      <c r="D24" s="44"/>
      <c r="E24" s="44"/>
      <c r="F24" s="44"/>
      <c r="G24" s="44"/>
      <c r="H24" s="45"/>
      <c r="I24" s="44"/>
      <c r="J24" s="44"/>
    </row>
  </sheetData>
  <mergeCells count="4">
    <mergeCell ref="A1:J1"/>
    <mergeCell ref="A2:E2"/>
    <mergeCell ref="F2:J2"/>
    <mergeCell ref="A14:J20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7" workbookViewId="0">
      <selection activeCell="E13" sqref="E13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customWidth="1"/>
    <col min="6" max="6" width="15.1111111111111" customWidth="1"/>
    <col min="7" max="7" width="13.3333333333333" customWidth="1"/>
    <col min="8" max="8" width="14.2222222222222" style="1" customWidth="1"/>
    <col min="10" max="10" width="18.1111111111111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32" t="s">
        <v>234</v>
      </c>
      <c r="B2" s="32"/>
      <c r="C2" s="32"/>
      <c r="D2" s="32"/>
      <c r="E2" s="32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33">
        <v>1</v>
      </c>
      <c r="B4" s="34" t="s">
        <v>235</v>
      </c>
      <c r="C4" s="33">
        <v>1</v>
      </c>
      <c r="D4" s="33">
        <v>23.5</v>
      </c>
      <c r="E4" s="36">
        <v>42.8785711222958</v>
      </c>
      <c r="F4" s="37">
        <f t="shared" ref="F4:F6" si="0">D4*0.5+E4*0.2</f>
        <v>20.3257142244592</v>
      </c>
      <c r="G4" s="33">
        <v>73.4</v>
      </c>
      <c r="H4" s="36">
        <f>F4+G4*0.3</f>
        <v>42.3457142244592</v>
      </c>
      <c r="I4" s="33">
        <v>1</v>
      </c>
      <c r="J4" s="33" t="s">
        <v>14</v>
      </c>
    </row>
    <row r="5" ht="28" customHeight="1" spans="1:10">
      <c r="A5" s="33">
        <v>2</v>
      </c>
      <c r="B5" s="34" t="s">
        <v>175</v>
      </c>
      <c r="C5" s="33">
        <v>1</v>
      </c>
      <c r="D5" s="33">
        <v>25</v>
      </c>
      <c r="E5" s="36">
        <v>0</v>
      </c>
      <c r="F5" s="37">
        <f t="shared" si="0"/>
        <v>12.5</v>
      </c>
      <c r="G5" s="33"/>
      <c r="H5" s="36">
        <f>F5+G5*0.3</f>
        <v>12.5</v>
      </c>
      <c r="I5" s="33"/>
      <c r="J5" s="33"/>
    </row>
    <row r="6" ht="28" customHeight="1" spans="1:10">
      <c r="A6" s="33">
        <v>3</v>
      </c>
      <c r="B6" s="34" t="s">
        <v>236</v>
      </c>
      <c r="C6" s="33">
        <v>1</v>
      </c>
      <c r="D6" s="33">
        <v>18</v>
      </c>
      <c r="E6" s="36">
        <v>0</v>
      </c>
      <c r="F6" s="37">
        <f t="shared" si="0"/>
        <v>9</v>
      </c>
      <c r="G6" s="33"/>
      <c r="H6" s="36">
        <f>F6+G6*0.3</f>
        <v>9</v>
      </c>
      <c r="I6" s="33"/>
      <c r="J6" s="33"/>
    </row>
    <row r="7" ht="28" customHeight="1" spans="1:10">
      <c r="A7" s="33">
        <v>4</v>
      </c>
      <c r="B7" s="33"/>
      <c r="C7" s="33"/>
      <c r="D7" s="33"/>
      <c r="E7" s="33"/>
      <c r="F7" s="33"/>
      <c r="G7" s="33"/>
      <c r="H7" s="36"/>
      <c r="I7" s="33"/>
      <c r="J7" s="33"/>
    </row>
    <row r="8" ht="28" customHeight="1" spans="1:10">
      <c r="A8" s="33">
        <v>5</v>
      </c>
      <c r="B8" s="33"/>
      <c r="C8" s="33"/>
      <c r="D8" s="33"/>
      <c r="E8" s="33"/>
      <c r="F8" s="33"/>
      <c r="G8" s="33"/>
      <c r="H8" s="36"/>
      <c r="I8" s="33"/>
      <c r="J8" s="33"/>
    </row>
    <row r="9" ht="28" customHeight="1" spans="1:10">
      <c r="A9" s="33">
        <v>6</v>
      </c>
      <c r="B9" s="33"/>
      <c r="C9" s="33"/>
      <c r="D9" s="33"/>
      <c r="E9" s="33"/>
      <c r="F9" s="33"/>
      <c r="G9" s="33"/>
      <c r="H9" s="36"/>
      <c r="I9" s="33"/>
      <c r="J9" s="33"/>
    </row>
    <row r="10" ht="28" customHeight="1" spans="1:10">
      <c r="A10" s="33">
        <v>7</v>
      </c>
      <c r="B10" s="33"/>
      <c r="C10" s="33"/>
      <c r="D10" s="33"/>
      <c r="E10" s="33"/>
      <c r="F10" s="33"/>
      <c r="G10" s="33"/>
      <c r="H10" s="36"/>
      <c r="I10" s="33"/>
      <c r="J10" s="33"/>
    </row>
    <row r="11" ht="28" customHeight="1" spans="1:10">
      <c r="A11" s="33">
        <v>8</v>
      </c>
      <c r="B11" s="33"/>
      <c r="C11" s="33"/>
      <c r="D11" s="33"/>
      <c r="E11" s="33"/>
      <c r="F11" s="33"/>
      <c r="G11" s="33"/>
      <c r="H11" s="36"/>
      <c r="I11" s="33"/>
      <c r="J11" s="33"/>
    </row>
    <row r="12" ht="28" customHeight="1" spans="1:10">
      <c r="A12" s="33">
        <v>9</v>
      </c>
      <c r="B12" s="33"/>
      <c r="C12" s="33"/>
      <c r="D12" s="33"/>
      <c r="E12" s="33"/>
      <c r="F12" s="33"/>
      <c r="G12" s="33"/>
      <c r="H12" s="36"/>
      <c r="I12" s="33"/>
      <c r="J12" s="33"/>
    </row>
    <row r="13" ht="28" customHeight="1" spans="1:10">
      <c r="A13" s="33">
        <v>10</v>
      </c>
      <c r="B13" s="33"/>
      <c r="C13" s="33"/>
      <c r="D13" s="33"/>
      <c r="E13" s="33"/>
      <c r="F13" s="33"/>
      <c r="G13" s="33"/>
      <c r="H13" s="36"/>
      <c r="I13" s="33"/>
      <c r="J13" s="33"/>
    </row>
    <row r="14" ht="28" customHeight="1" spans="1:10">
      <c r="A14" s="38" t="s">
        <v>23</v>
      </c>
      <c r="B14" s="39"/>
      <c r="C14" s="39"/>
      <c r="D14" s="39"/>
      <c r="E14" s="39"/>
      <c r="F14" s="39"/>
      <c r="G14" s="39"/>
      <c r="H14" s="39"/>
      <c r="I14" s="39"/>
      <c r="J14" s="46"/>
    </row>
    <row r="15" ht="28" customHeight="1" spans="1:10">
      <c r="A15" s="40"/>
      <c r="B15" s="41"/>
      <c r="C15" s="41"/>
      <c r="D15" s="41"/>
      <c r="E15" s="41"/>
      <c r="F15" s="41"/>
      <c r="G15" s="41"/>
      <c r="H15" s="41"/>
      <c r="I15" s="41"/>
      <c r="J15" s="47"/>
    </row>
    <row r="16" spans="1:10">
      <c r="A16" s="40"/>
      <c r="B16" s="41"/>
      <c r="C16" s="41"/>
      <c r="D16" s="41"/>
      <c r="E16" s="41"/>
      <c r="F16" s="41"/>
      <c r="G16" s="41"/>
      <c r="H16" s="41"/>
      <c r="I16" s="41"/>
      <c r="J16" s="47"/>
    </row>
    <row r="17" spans="1:10">
      <c r="A17" s="40"/>
      <c r="B17" s="41"/>
      <c r="C17" s="41"/>
      <c r="D17" s="41"/>
      <c r="E17" s="41"/>
      <c r="F17" s="41"/>
      <c r="G17" s="41"/>
      <c r="H17" s="41"/>
      <c r="I17" s="41"/>
      <c r="J17" s="47"/>
    </row>
    <row r="18" spans="1:10">
      <c r="A18" s="40"/>
      <c r="B18" s="41"/>
      <c r="C18" s="41"/>
      <c r="D18" s="41"/>
      <c r="E18" s="41"/>
      <c r="F18" s="41"/>
      <c r="G18" s="41"/>
      <c r="H18" s="41"/>
      <c r="I18" s="41"/>
      <c r="J18" s="47"/>
    </row>
    <row r="19" spans="1:10">
      <c r="A19" s="40"/>
      <c r="B19" s="41"/>
      <c r="C19" s="41"/>
      <c r="D19" s="41"/>
      <c r="E19" s="41"/>
      <c r="F19" s="41"/>
      <c r="G19" s="41"/>
      <c r="H19" s="41"/>
      <c r="I19" s="41"/>
      <c r="J19" s="47"/>
    </row>
    <row r="20" ht="25" customHeight="1" spans="1:10">
      <c r="A20" s="42"/>
      <c r="B20" s="43"/>
      <c r="C20" s="43"/>
      <c r="D20" s="43"/>
      <c r="E20" s="43"/>
      <c r="F20" s="43"/>
      <c r="G20" s="43"/>
      <c r="H20" s="43"/>
      <c r="I20" s="43"/>
      <c r="J20" s="48"/>
    </row>
    <row r="22" ht="22.2" spans="1:10">
      <c r="A22" s="44"/>
      <c r="B22" s="44"/>
      <c r="C22" s="44"/>
      <c r="D22" s="44"/>
      <c r="E22" s="44"/>
      <c r="F22" s="44"/>
      <c r="G22" s="44"/>
      <c r="H22" s="45"/>
      <c r="I22" s="44"/>
      <c r="J22" s="44"/>
    </row>
    <row r="23" ht="22.2" spans="1:10">
      <c r="A23" s="44"/>
      <c r="B23" s="44"/>
      <c r="C23" s="44"/>
      <c r="D23" s="44"/>
      <c r="E23" s="44"/>
      <c r="F23" s="44"/>
      <c r="G23" s="44"/>
      <c r="H23" s="45"/>
      <c r="I23" s="44"/>
      <c r="J23" s="44"/>
    </row>
    <row r="24" ht="23" customHeight="1" spans="1:10">
      <c r="A24" s="44"/>
      <c r="B24" s="44"/>
      <c r="C24" s="44"/>
      <c r="D24" s="44"/>
      <c r="E24" s="44"/>
      <c r="F24" s="44"/>
      <c r="G24" s="44"/>
      <c r="H24" s="45"/>
      <c r="I24" s="44"/>
      <c r="J24" s="44"/>
    </row>
  </sheetData>
  <mergeCells count="4">
    <mergeCell ref="A1:J1"/>
    <mergeCell ref="A2:E2"/>
    <mergeCell ref="F2:J2"/>
    <mergeCell ref="A14:J20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16" workbookViewId="0">
      <selection activeCell="E13" sqref="E13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customWidth="1"/>
    <col min="6" max="6" width="15.1111111111111" customWidth="1"/>
    <col min="7" max="7" width="13.3333333333333" customWidth="1"/>
    <col min="8" max="8" width="14.2222222222222" style="1" customWidth="1"/>
    <col min="10" max="10" width="18.1111111111111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32" t="s">
        <v>237</v>
      </c>
      <c r="B2" s="32"/>
      <c r="C2" s="32"/>
      <c r="D2" s="32"/>
      <c r="E2" s="32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51">
        <v>1</v>
      </c>
      <c r="B4" s="17" t="s">
        <v>238</v>
      </c>
      <c r="C4" s="51">
        <v>2</v>
      </c>
      <c r="D4" s="51">
        <v>32.5</v>
      </c>
      <c r="E4" s="52">
        <v>41.7103443960999</v>
      </c>
      <c r="F4" s="21">
        <f t="shared" ref="F4:F9" si="0">D4*0.5+E4*0.2</f>
        <v>24.59206887922</v>
      </c>
      <c r="G4" s="51">
        <v>77.4</v>
      </c>
      <c r="H4" s="52">
        <f t="shared" ref="H4:H9" si="1">F4+G4*0.3</f>
        <v>47.81206887922</v>
      </c>
      <c r="I4" s="33">
        <v>1</v>
      </c>
      <c r="J4" s="33" t="s">
        <v>14</v>
      </c>
    </row>
    <row r="5" ht="28" customHeight="1" spans="1:10">
      <c r="A5" s="51">
        <v>2</v>
      </c>
      <c r="B5" s="17" t="s">
        <v>239</v>
      </c>
      <c r="C5" s="51">
        <v>2</v>
      </c>
      <c r="D5" s="51">
        <v>29</v>
      </c>
      <c r="E5" s="52">
        <v>46.5499998933229</v>
      </c>
      <c r="F5" s="21">
        <f t="shared" si="0"/>
        <v>23.8099999786646</v>
      </c>
      <c r="G5" s="51">
        <v>73</v>
      </c>
      <c r="H5" s="52">
        <f t="shared" si="1"/>
        <v>45.7099999786646</v>
      </c>
      <c r="I5" s="33">
        <v>2</v>
      </c>
      <c r="J5" s="33" t="s">
        <v>14</v>
      </c>
    </row>
    <row r="6" ht="28" customHeight="1" spans="1:10">
      <c r="A6" s="51">
        <v>3</v>
      </c>
      <c r="B6" s="17" t="s">
        <v>19</v>
      </c>
      <c r="C6" s="51">
        <v>2</v>
      </c>
      <c r="D6" s="51">
        <v>33.5</v>
      </c>
      <c r="E6" s="52">
        <v>38.4230762580621</v>
      </c>
      <c r="F6" s="21">
        <f t="shared" si="0"/>
        <v>24.4346152516124</v>
      </c>
      <c r="G6" s="51">
        <v>68</v>
      </c>
      <c r="H6" s="52">
        <f t="shared" si="1"/>
        <v>44.8346152516124</v>
      </c>
      <c r="I6" s="33"/>
      <c r="J6" s="33"/>
    </row>
    <row r="7" ht="28" customHeight="1" spans="1:10">
      <c r="A7" s="51">
        <v>4</v>
      </c>
      <c r="B7" s="17" t="s">
        <v>240</v>
      </c>
      <c r="C7" s="51">
        <v>2</v>
      </c>
      <c r="D7" s="51">
        <v>21</v>
      </c>
      <c r="E7" s="52">
        <v>61.8244896697458</v>
      </c>
      <c r="F7" s="21">
        <f t="shared" si="0"/>
        <v>22.8648979339492</v>
      </c>
      <c r="G7" s="51">
        <v>71.4</v>
      </c>
      <c r="H7" s="52">
        <f t="shared" si="1"/>
        <v>44.2848979339492</v>
      </c>
      <c r="I7" s="33"/>
      <c r="J7" s="33"/>
    </row>
    <row r="8" ht="28" customHeight="1" spans="1:10">
      <c r="A8" s="51">
        <v>5</v>
      </c>
      <c r="B8" s="17" t="s">
        <v>241</v>
      </c>
      <c r="C8" s="51">
        <v>2</v>
      </c>
      <c r="D8" s="51">
        <v>16.5</v>
      </c>
      <c r="E8" s="52">
        <v>80.2285705689796</v>
      </c>
      <c r="F8" s="21">
        <f t="shared" si="0"/>
        <v>24.2957141137959</v>
      </c>
      <c r="G8" s="51">
        <v>64.4</v>
      </c>
      <c r="H8" s="52">
        <f t="shared" si="1"/>
        <v>43.6157141137959</v>
      </c>
      <c r="I8" s="33"/>
      <c r="J8" s="33"/>
    </row>
    <row r="9" ht="28" customHeight="1" spans="1:10">
      <c r="A9" s="51">
        <v>6</v>
      </c>
      <c r="B9" s="17" t="s">
        <v>242</v>
      </c>
      <c r="C9" s="51">
        <v>2</v>
      </c>
      <c r="D9" s="51">
        <v>21.5</v>
      </c>
      <c r="E9" s="52">
        <v>42.2222219876543</v>
      </c>
      <c r="F9" s="21">
        <f t="shared" si="0"/>
        <v>19.1944443975309</v>
      </c>
      <c r="G9" s="51">
        <v>72.8</v>
      </c>
      <c r="H9" s="52">
        <f t="shared" si="1"/>
        <v>41.0344443975309</v>
      </c>
      <c r="I9" s="33"/>
      <c r="J9" s="33"/>
    </row>
    <row r="10" ht="28" customHeight="1" spans="1:10">
      <c r="A10" s="33">
        <v>7</v>
      </c>
      <c r="B10" s="33"/>
      <c r="C10" s="33"/>
      <c r="D10" s="33"/>
      <c r="E10" s="33"/>
      <c r="F10" s="33"/>
      <c r="G10" s="33"/>
      <c r="H10" s="36"/>
      <c r="I10" s="33"/>
      <c r="J10" s="33"/>
    </row>
    <row r="11" ht="28" customHeight="1" spans="1:10">
      <c r="A11" s="33">
        <v>8</v>
      </c>
      <c r="B11" s="33"/>
      <c r="C11" s="33"/>
      <c r="D11" s="33"/>
      <c r="E11" s="33"/>
      <c r="F11" s="33"/>
      <c r="G11" s="33"/>
      <c r="H11" s="36"/>
      <c r="I11" s="33"/>
      <c r="J11" s="33"/>
    </row>
    <row r="12" ht="28" customHeight="1" spans="1:10">
      <c r="A12" s="33">
        <v>9</v>
      </c>
      <c r="B12" s="33"/>
      <c r="C12" s="33"/>
      <c r="D12" s="33"/>
      <c r="E12" s="33"/>
      <c r="F12" s="33"/>
      <c r="G12" s="33"/>
      <c r="H12" s="36"/>
      <c r="I12" s="33"/>
      <c r="J12" s="33"/>
    </row>
    <row r="13" ht="28" customHeight="1" spans="1:10">
      <c r="A13" s="33">
        <v>10</v>
      </c>
      <c r="B13" s="33"/>
      <c r="C13" s="33"/>
      <c r="D13" s="33"/>
      <c r="E13" s="33"/>
      <c r="F13" s="33"/>
      <c r="G13" s="33"/>
      <c r="H13" s="36"/>
      <c r="I13" s="33"/>
      <c r="J13" s="33"/>
    </row>
    <row r="14" ht="28" customHeight="1" spans="1:10">
      <c r="A14" s="38" t="s">
        <v>23</v>
      </c>
      <c r="B14" s="39"/>
      <c r="C14" s="39"/>
      <c r="D14" s="39"/>
      <c r="E14" s="39"/>
      <c r="F14" s="39"/>
      <c r="G14" s="39"/>
      <c r="H14" s="39"/>
      <c r="I14" s="39"/>
      <c r="J14" s="46"/>
    </row>
    <row r="15" ht="28" customHeight="1" spans="1:10">
      <c r="A15" s="40"/>
      <c r="B15" s="41"/>
      <c r="C15" s="41"/>
      <c r="D15" s="41"/>
      <c r="E15" s="41"/>
      <c r="F15" s="41"/>
      <c r="G15" s="41"/>
      <c r="H15" s="41"/>
      <c r="I15" s="41"/>
      <c r="J15" s="47"/>
    </row>
    <row r="16" spans="1:10">
      <c r="A16" s="40"/>
      <c r="B16" s="41"/>
      <c r="C16" s="41"/>
      <c r="D16" s="41"/>
      <c r="E16" s="41"/>
      <c r="F16" s="41"/>
      <c r="G16" s="41"/>
      <c r="H16" s="41"/>
      <c r="I16" s="41"/>
      <c r="J16" s="47"/>
    </row>
    <row r="17" spans="1:10">
      <c r="A17" s="40"/>
      <c r="B17" s="41"/>
      <c r="C17" s="41"/>
      <c r="D17" s="41"/>
      <c r="E17" s="41"/>
      <c r="F17" s="41"/>
      <c r="G17" s="41"/>
      <c r="H17" s="41"/>
      <c r="I17" s="41"/>
      <c r="J17" s="47"/>
    </row>
    <row r="18" spans="1:10">
      <c r="A18" s="40"/>
      <c r="B18" s="41"/>
      <c r="C18" s="41"/>
      <c r="D18" s="41"/>
      <c r="E18" s="41"/>
      <c r="F18" s="41"/>
      <c r="G18" s="41"/>
      <c r="H18" s="41"/>
      <c r="I18" s="41"/>
      <c r="J18" s="47"/>
    </row>
    <row r="19" spans="1:10">
      <c r="A19" s="40"/>
      <c r="B19" s="41"/>
      <c r="C19" s="41"/>
      <c r="D19" s="41"/>
      <c r="E19" s="41"/>
      <c r="F19" s="41"/>
      <c r="G19" s="41"/>
      <c r="H19" s="41"/>
      <c r="I19" s="41"/>
      <c r="J19" s="47"/>
    </row>
    <row r="20" ht="25" customHeight="1" spans="1:10">
      <c r="A20" s="42"/>
      <c r="B20" s="43"/>
      <c r="C20" s="43"/>
      <c r="D20" s="43"/>
      <c r="E20" s="43"/>
      <c r="F20" s="43"/>
      <c r="G20" s="43"/>
      <c r="H20" s="43"/>
      <c r="I20" s="43"/>
      <c r="J20" s="48"/>
    </row>
    <row r="22" ht="22.2" spans="1:10">
      <c r="A22" s="44"/>
      <c r="B22" s="44"/>
      <c r="C22" s="44"/>
      <c r="D22" s="44"/>
      <c r="E22" s="44"/>
      <c r="F22" s="44"/>
      <c r="G22" s="44"/>
      <c r="H22" s="45"/>
      <c r="I22" s="44"/>
      <c r="J22" s="44"/>
    </row>
    <row r="23" ht="22.2" spans="1:10">
      <c r="A23" s="44"/>
      <c r="B23" s="44"/>
      <c r="C23" s="44"/>
      <c r="D23" s="44"/>
      <c r="E23" s="44"/>
      <c r="F23" s="44"/>
      <c r="G23" s="44"/>
      <c r="H23" s="45"/>
      <c r="I23" s="44"/>
      <c r="J23" s="44"/>
    </row>
    <row r="24" ht="23" customHeight="1" spans="1:10">
      <c r="A24" s="44"/>
      <c r="B24" s="44"/>
      <c r="C24" s="44"/>
      <c r="D24" s="44"/>
      <c r="E24" s="44"/>
      <c r="F24" s="44"/>
      <c r="G24" s="44"/>
      <c r="H24" s="45"/>
      <c r="I24" s="44"/>
      <c r="J24" s="44"/>
    </row>
  </sheetData>
  <mergeCells count="4">
    <mergeCell ref="A1:J1"/>
    <mergeCell ref="A2:E2"/>
    <mergeCell ref="F2:J2"/>
    <mergeCell ref="A14:J20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4" workbookViewId="0">
      <selection activeCell="E13" sqref="E13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customWidth="1"/>
    <col min="6" max="6" width="15.1111111111111" customWidth="1"/>
    <col min="7" max="7" width="13.3333333333333" customWidth="1"/>
    <col min="8" max="8" width="14.2222222222222" style="1" customWidth="1"/>
    <col min="10" max="10" width="18.1111111111111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32" t="s">
        <v>243</v>
      </c>
      <c r="B2" s="32"/>
      <c r="C2" s="32"/>
      <c r="D2" s="32"/>
      <c r="E2" s="32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33">
        <v>1</v>
      </c>
      <c r="B4" s="34" t="s">
        <v>244</v>
      </c>
      <c r="C4" s="33">
        <v>1</v>
      </c>
      <c r="D4" s="33">
        <v>27.5</v>
      </c>
      <c r="E4" s="36">
        <v>30.7384614793491</v>
      </c>
      <c r="F4" s="37">
        <f>D4*0.5+E4*0.2</f>
        <v>19.8976922958698</v>
      </c>
      <c r="G4" s="33">
        <v>66.2</v>
      </c>
      <c r="H4" s="36">
        <f>F4+G4*0.3</f>
        <v>39.7576922958698</v>
      </c>
      <c r="I4" s="33">
        <v>1</v>
      </c>
      <c r="J4" s="33" t="s">
        <v>14</v>
      </c>
    </row>
    <row r="5" ht="28" customHeight="1" spans="1:10">
      <c r="A5" s="33">
        <v>2</v>
      </c>
      <c r="B5" s="34" t="s">
        <v>245</v>
      </c>
      <c r="C5" s="33">
        <v>1</v>
      </c>
      <c r="D5" s="33"/>
      <c r="E5" s="33"/>
      <c r="F5" s="33"/>
      <c r="G5" s="33"/>
      <c r="H5" s="36"/>
      <c r="I5" s="33"/>
      <c r="J5" s="33"/>
    </row>
    <row r="6" ht="28" customHeight="1" spans="1:10">
      <c r="A6" s="33">
        <v>3</v>
      </c>
      <c r="B6" s="34" t="s">
        <v>246</v>
      </c>
      <c r="C6" s="33">
        <v>1</v>
      </c>
      <c r="D6" s="33"/>
      <c r="E6" s="33"/>
      <c r="F6" s="33"/>
      <c r="G6" s="33"/>
      <c r="H6" s="36"/>
      <c r="I6" s="33"/>
      <c r="J6" s="33"/>
    </row>
    <row r="7" ht="28" customHeight="1" spans="1:10">
      <c r="A7" s="33">
        <v>4</v>
      </c>
      <c r="B7" s="33"/>
      <c r="C7" s="33"/>
      <c r="D7" s="33"/>
      <c r="E7" s="33"/>
      <c r="F7" s="33"/>
      <c r="G7" s="33"/>
      <c r="H7" s="36"/>
      <c r="I7" s="33"/>
      <c r="J7" s="33"/>
    </row>
    <row r="8" ht="28" customHeight="1" spans="1:10">
      <c r="A8" s="33">
        <v>5</v>
      </c>
      <c r="B8" s="33"/>
      <c r="C8" s="33"/>
      <c r="D8" s="33"/>
      <c r="E8" s="33"/>
      <c r="F8" s="33"/>
      <c r="G8" s="33"/>
      <c r="H8" s="36"/>
      <c r="I8" s="33"/>
      <c r="J8" s="33"/>
    </row>
    <row r="9" ht="28" customHeight="1" spans="1:10">
      <c r="A9" s="33">
        <v>6</v>
      </c>
      <c r="B9" s="33"/>
      <c r="C9" s="33"/>
      <c r="D9" s="33"/>
      <c r="E9" s="33"/>
      <c r="F9" s="33"/>
      <c r="G9" s="33"/>
      <c r="H9" s="36"/>
      <c r="I9" s="33"/>
      <c r="J9" s="33"/>
    </row>
    <row r="10" ht="28" customHeight="1" spans="1:10">
      <c r="A10" s="33">
        <v>7</v>
      </c>
      <c r="B10" s="33"/>
      <c r="C10" s="33"/>
      <c r="D10" s="33"/>
      <c r="E10" s="33"/>
      <c r="F10" s="33"/>
      <c r="G10" s="33"/>
      <c r="H10" s="36"/>
      <c r="I10" s="33"/>
      <c r="J10" s="33"/>
    </row>
    <row r="11" ht="28" customHeight="1" spans="1:10">
      <c r="A11" s="33">
        <v>8</v>
      </c>
      <c r="B11" s="33"/>
      <c r="C11" s="33"/>
      <c r="D11" s="33"/>
      <c r="E11" s="33"/>
      <c r="F11" s="33"/>
      <c r="G11" s="33"/>
      <c r="H11" s="36"/>
      <c r="I11" s="33"/>
      <c r="J11" s="33"/>
    </row>
    <row r="12" ht="28" customHeight="1" spans="1:10">
      <c r="A12" s="33">
        <v>9</v>
      </c>
      <c r="B12" s="33"/>
      <c r="C12" s="33"/>
      <c r="D12" s="33"/>
      <c r="E12" s="33"/>
      <c r="F12" s="33"/>
      <c r="G12" s="33"/>
      <c r="H12" s="36"/>
      <c r="I12" s="33"/>
      <c r="J12" s="33"/>
    </row>
    <row r="13" ht="28" customHeight="1" spans="1:10">
      <c r="A13" s="33">
        <v>10</v>
      </c>
      <c r="B13" s="33"/>
      <c r="C13" s="33"/>
      <c r="D13" s="33"/>
      <c r="E13" s="33"/>
      <c r="F13" s="33"/>
      <c r="G13" s="33"/>
      <c r="H13" s="36"/>
      <c r="I13" s="33"/>
      <c r="J13" s="33"/>
    </row>
    <row r="14" ht="28" customHeight="1" spans="1:10">
      <c r="A14" s="38" t="s">
        <v>23</v>
      </c>
      <c r="B14" s="39"/>
      <c r="C14" s="39"/>
      <c r="D14" s="39"/>
      <c r="E14" s="39"/>
      <c r="F14" s="39"/>
      <c r="G14" s="39"/>
      <c r="H14" s="39"/>
      <c r="I14" s="39"/>
      <c r="J14" s="46"/>
    </row>
    <row r="15" ht="28" customHeight="1" spans="1:10">
      <c r="A15" s="40"/>
      <c r="B15" s="41"/>
      <c r="C15" s="41"/>
      <c r="D15" s="41"/>
      <c r="E15" s="41"/>
      <c r="F15" s="41"/>
      <c r="G15" s="41"/>
      <c r="H15" s="41"/>
      <c r="I15" s="41"/>
      <c r="J15" s="47"/>
    </row>
    <row r="16" spans="1:10">
      <c r="A16" s="40"/>
      <c r="B16" s="41"/>
      <c r="C16" s="41"/>
      <c r="D16" s="41"/>
      <c r="E16" s="41"/>
      <c r="F16" s="41"/>
      <c r="G16" s="41"/>
      <c r="H16" s="41"/>
      <c r="I16" s="41"/>
      <c r="J16" s="47"/>
    </row>
    <row r="17" spans="1:10">
      <c r="A17" s="40"/>
      <c r="B17" s="41"/>
      <c r="C17" s="41"/>
      <c r="D17" s="41"/>
      <c r="E17" s="41"/>
      <c r="F17" s="41"/>
      <c r="G17" s="41"/>
      <c r="H17" s="41"/>
      <c r="I17" s="41"/>
      <c r="J17" s="47"/>
    </row>
    <row r="18" spans="1:10">
      <c r="A18" s="40"/>
      <c r="B18" s="41"/>
      <c r="C18" s="41"/>
      <c r="D18" s="41"/>
      <c r="E18" s="41"/>
      <c r="F18" s="41"/>
      <c r="G18" s="41"/>
      <c r="H18" s="41"/>
      <c r="I18" s="41"/>
      <c r="J18" s="47"/>
    </row>
    <row r="19" spans="1:10">
      <c r="A19" s="40"/>
      <c r="B19" s="41"/>
      <c r="C19" s="41"/>
      <c r="D19" s="41"/>
      <c r="E19" s="41"/>
      <c r="F19" s="41"/>
      <c r="G19" s="41"/>
      <c r="H19" s="41"/>
      <c r="I19" s="41"/>
      <c r="J19" s="47"/>
    </row>
    <row r="20" ht="25" customHeight="1" spans="1:10">
      <c r="A20" s="42"/>
      <c r="B20" s="43"/>
      <c r="C20" s="43"/>
      <c r="D20" s="43"/>
      <c r="E20" s="43"/>
      <c r="F20" s="43"/>
      <c r="G20" s="43"/>
      <c r="H20" s="43"/>
      <c r="I20" s="43"/>
      <c r="J20" s="48"/>
    </row>
    <row r="22" ht="22.2" spans="1:10">
      <c r="A22" s="44"/>
      <c r="B22" s="44"/>
      <c r="C22" s="44"/>
      <c r="D22" s="44"/>
      <c r="E22" s="44"/>
      <c r="F22" s="44"/>
      <c r="G22" s="44"/>
      <c r="H22" s="45"/>
      <c r="I22" s="44"/>
      <c r="J22" s="44"/>
    </row>
    <row r="23" ht="22.2" spans="1:10">
      <c r="A23" s="44"/>
      <c r="B23" s="44"/>
      <c r="C23" s="44"/>
      <c r="D23" s="44"/>
      <c r="E23" s="44"/>
      <c r="F23" s="44"/>
      <c r="G23" s="44"/>
      <c r="H23" s="45"/>
      <c r="I23" s="44"/>
      <c r="J23" s="44"/>
    </row>
    <row r="24" ht="23" customHeight="1" spans="1:10">
      <c r="A24" s="44"/>
      <c r="B24" s="44"/>
      <c r="C24" s="44"/>
      <c r="D24" s="44"/>
      <c r="E24" s="44"/>
      <c r="F24" s="44"/>
      <c r="G24" s="44"/>
      <c r="H24" s="45"/>
      <c r="I24" s="44"/>
      <c r="J24" s="44"/>
    </row>
  </sheetData>
  <mergeCells count="4">
    <mergeCell ref="A1:J1"/>
    <mergeCell ref="A2:E2"/>
    <mergeCell ref="F2:J2"/>
    <mergeCell ref="A14:J20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2"/>
  <sheetViews>
    <sheetView tabSelected="1" topLeftCell="A7" workbookViewId="0">
      <selection activeCell="E13" sqref="E13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style="1" customWidth="1"/>
    <col min="6" max="6" width="15.1111111111111" style="1" customWidth="1"/>
    <col min="7" max="7" width="13.3333333333333" customWidth="1"/>
    <col min="8" max="8" width="14.2222222222222" style="1" customWidth="1"/>
    <col min="9" max="9" width="11" customWidth="1"/>
    <col min="10" max="10" width="18.1111111111111" customWidth="1"/>
    <col min="11" max="11" width="7.37962962962963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32" t="s">
        <v>247</v>
      </c>
      <c r="B2" s="32"/>
      <c r="C2" s="32"/>
      <c r="D2" s="32"/>
      <c r="E2" s="32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36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33">
        <v>1</v>
      </c>
      <c r="B4" s="34" t="s">
        <v>248</v>
      </c>
      <c r="C4" s="33">
        <v>1</v>
      </c>
      <c r="D4" s="35">
        <v>63</v>
      </c>
      <c r="E4" s="36">
        <v>70.1672719618116</v>
      </c>
      <c r="F4" s="37">
        <f>D4*0.5+E4*0.2</f>
        <v>45.5334543923623</v>
      </c>
      <c r="G4" s="33">
        <v>70.6</v>
      </c>
      <c r="H4" s="36">
        <f>F4+G4*0.3</f>
        <v>66.7134543923623</v>
      </c>
      <c r="I4" s="33">
        <v>1</v>
      </c>
      <c r="J4" s="33" t="s">
        <v>14</v>
      </c>
    </row>
    <row r="5" ht="28" customHeight="1" spans="1:10">
      <c r="A5" s="33">
        <v>2</v>
      </c>
      <c r="B5" s="34" t="s">
        <v>249</v>
      </c>
      <c r="C5" s="33">
        <v>1</v>
      </c>
      <c r="D5" s="33">
        <v>23</v>
      </c>
      <c r="E5" s="36">
        <v>32.1999999463333</v>
      </c>
      <c r="F5" s="37">
        <f>D5*0.5+E5*0.2</f>
        <v>17.9399999892667</v>
      </c>
      <c r="G5" s="33">
        <v>71.6</v>
      </c>
      <c r="H5" s="36">
        <f>F5+G5*0.3</f>
        <v>39.4199999892667</v>
      </c>
      <c r="I5" s="33"/>
      <c r="J5" s="33"/>
    </row>
    <row r="6" ht="28" customHeight="1" spans="1:10">
      <c r="A6" s="33">
        <v>3</v>
      </c>
      <c r="B6" s="34" t="s">
        <v>250</v>
      </c>
      <c r="C6" s="33">
        <v>1</v>
      </c>
      <c r="D6" s="35">
        <v>27</v>
      </c>
      <c r="E6" s="36">
        <v>32.2823528715479</v>
      </c>
      <c r="F6" s="37">
        <f>D6*0.5+E6*0.2</f>
        <v>19.9564705743096</v>
      </c>
      <c r="G6" s="33"/>
      <c r="H6" s="36">
        <f>F6+G6*0.3</f>
        <v>19.9564705743096</v>
      </c>
      <c r="I6" s="33"/>
      <c r="J6" s="33"/>
    </row>
    <row r="7" ht="28" customHeight="1" spans="1:10">
      <c r="A7" s="33">
        <v>4</v>
      </c>
      <c r="B7" s="49"/>
      <c r="C7" s="49"/>
      <c r="D7" s="49"/>
      <c r="E7" s="50"/>
      <c r="F7" s="50"/>
      <c r="G7" s="49"/>
      <c r="H7" s="50"/>
      <c r="I7" s="33"/>
      <c r="J7" s="33"/>
    </row>
    <row r="8" ht="28" customHeight="1" spans="1:10">
      <c r="A8" s="33">
        <v>5</v>
      </c>
      <c r="B8" s="33"/>
      <c r="C8" s="33"/>
      <c r="D8" s="33"/>
      <c r="E8" s="33"/>
      <c r="F8" s="33"/>
      <c r="G8" s="33"/>
      <c r="H8" s="36"/>
      <c r="I8" s="33"/>
      <c r="J8" s="33"/>
    </row>
    <row r="9" ht="28" customHeight="1" spans="1:10">
      <c r="A9" s="33">
        <v>6</v>
      </c>
      <c r="B9" s="33"/>
      <c r="C9" s="33"/>
      <c r="D9" s="33"/>
      <c r="E9" s="33"/>
      <c r="F9" s="33"/>
      <c r="G9" s="33"/>
      <c r="H9" s="36"/>
      <c r="I9" s="33"/>
      <c r="J9" s="33"/>
    </row>
    <row r="10" ht="28" customHeight="1" spans="1:10">
      <c r="A10" s="33">
        <v>7</v>
      </c>
      <c r="B10" s="33"/>
      <c r="C10" s="33"/>
      <c r="D10" s="33"/>
      <c r="E10" s="33"/>
      <c r="F10" s="33"/>
      <c r="G10" s="33"/>
      <c r="H10" s="36"/>
      <c r="I10" s="33"/>
      <c r="J10" s="33"/>
    </row>
    <row r="11" ht="28" customHeight="1" spans="1:10">
      <c r="A11" s="33">
        <v>8</v>
      </c>
      <c r="B11" s="33"/>
      <c r="C11" s="33"/>
      <c r="D11" s="33"/>
      <c r="E11" s="33"/>
      <c r="F11" s="33"/>
      <c r="G11" s="33"/>
      <c r="H11" s="36"/>
      <c r="I11" s="33"/>
      <c r="J11" s="33"/>
    </row>
    <row r="12" ht="28" customHeight="1" spans="1:10">
      <c r="A12" s="33">
        <v>9</v>
      </c>
      <c r="B12" s="33"/>
      <c r="C12" s="33"/>
      <c r="D12" s="33"/>
      <c r="E12" s="33"/>
      <c r="F12" s="33"/>
      <c r="G12" s="33"/>
      <c r="H12" s="36"/>
      <c r="I12" s="33"/>
      <c r="J12" s="33"/>
    </row>
    <row r="13" ht="28" customHeight="1" spans="1:10">
      <c r="A13" s="33">
        <v>10</v>
      </c>
      <c r="B13" s="33"/>
      <c r="C13" s="33"/>
      <c r="D13" s="33"/>
      <c r="E13" s="33"/>
      <c r="F13" s="33"/>
      <c r="G13" s="33"/>
      <c r="H13" s="36"/>
      <c r="I13" s="33"/>
      <c r="J13" s="33"/>
    </row>
    <row r="14" ht="28" customHeight="1" spans="1:10">
      <c r="A14" s="38" t="s">
        <v>23</v>
      </c>
      <c r="B14" s="39"/>
      <c r="C14" s="39"/>
      <c r="D14" s="39"/>
      <c r="E14" s="39"/>
      <c r="F14" s="39"/>
      <c r="G14" s="39"/>
      <c r="H14" s="39"/>
      <c r="I14" s="39"/>
      <c r="J14" s="46"/>
    </row>
    <row r="15" ht="28" customHeight="1" spans="1:10">
      <c r="A15" s="40"/>
      <c r="B15" s="41"/>
      <c r="C15" s="41"/>
      <c r="D15" s="41"/>
      <c r="E15" s="41"/>
      <c r="F15" s="41"/>
      <c r="G15" s="41"/>
      <c r="H15" s="41"/>
      <c r="I15" s="41"/>
      <c r="J15" s="47"/>
    </row>
    <row r="16" ht="27" customHeight="1" spans="1:10">
      <c r="A16" s="40"/>
      <c r="B16" s="41"/>
      <c r="C16" s="41"/>
      <c r="D16" s="41"/>
      <c r="E16" s="41"/>
      <c r="F16" s="41"/>
      <c r="G16" s="41"/>
      <c r="H16" s="41"/>
      <c r="I16" s="41"/>
      <c r="J16" s="47"/>
    </row>
    <row r="17" ht="27" customHeight="1" spans="1:10">
      <c r="A17" s="42"/>
      <c r="B17" s="43"/>
      <c r="C17" s="43"/>
      <c r="D17" s="43"/>
      <c r="E17" s="43"/>
      <c r="F17" s="43"/>
      <c r="G17" s="43"/>
      <c r="H17" s="43"/>
      <c r="I17" s="43"/>
      <c r="J17" s="48"/>
    </row>
    <row r="18" ht="27" customHeight="1" spans="5:6">
      <c r="E18"/>
      <c r="F18"/>
    </row>
    <row r="19" ht="27" customHeight="1" spans="5:6">
      <c r="E19"/>
      <c r="F19"/>
    </row>
    <row r="20" ht="27" customHeight="1" spans="5:6">
      <c r="E20"/>
      <c r="F20"/>
    </row>
    <row r="21" ht="27" customHeight="1" spans="5:6">
      <c r="E21"/>
      <c r="F21"/>
    </row>
    <row r="22" ht="27" customHeight="1" spans="1:10">
      <c r="A22" s="44"/>
      <c r="B22" s="44"/>
      <c r="C22" s="44"/>
      <c r="D22" s="44"/>
      <c r="E22" s="44"/>
      <c r="F22" s="44"/>
      <c r="G22" s="44"/>
      <c r="H22" s="45"/>
      <c r="I22" s="44"/>
      <c r="J22" s="44"/>
    </row>
    <row r="23" ht="27" customHeight="1" spans="1:10">
      <c r="A23" s="44"/>
      <c r="B23" s="44"/>
      <c r="C23" s="44"/>
      <c r="D23" s="44"/>
      <c r="E23" s="44"/>
      <c r="F23" s="44"/>
      <c r="G23" s="44"/>
      <c r="H23" s="45"/>
      <c r="I23" s="44"/>
      <c r="J23" s="44"/>
    </row>
    <row r="24" ht="23" customHeight="1" spans="1:10">
      <c r="A24" s="44"/>
      <c r="B24" s="44"/>
      <c r="C24" s="44"/>
      <c r="D24" s="44"/>
      <c r="E24" s="44"/>
      <c r="F24" s="44"/>
      <c r="G24" s="44"/>
      <c r="H24" s="45"/>
      <c r="I24" s="44"/>
      <c r="J24" s="44"/>
    </row>
    <row r="25" ht="26" customHeight="1"/>
    <row r="26" ht="26" customHeight="1"/>
    <row r="27" ht="26" customHeight="1"/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ht="26" customHeight="1"/>
    <row r="56" ht="26" customHeight="1"/>
    <row r="57" ht="26" customHeight="1"/>
    <row r="58" ht="26" customHeight="1"/>
    <row r="59" ht="26" customHeight="1"/>
    <row r="60" ht="26" customHeight="1"/>
    <row r="61" ht="26" customHeight="1"/>
    <row r="62" ht="26" customHeight="1"/>
    <row r="63" ht="26" customHeight="1"/>
    <row r="64" ht="26" customHeight="1"/>
    <row r="65" ht="26" customHeight="1"/>
    <row r="66" ht="26" customHeight="1"/>
    <row r="67" ht="26" customHeight="1"/>
    <row r="68" ht="26" customHeight="1"/>
    <row r="69" ht="26" customHeight="1"/>
    <row r="70" ht="26" customHeight="1"/>
    <row r="71" ht="26" customHeight="1"/>
    <row r="72" ht="26" customHeight="1"/>
    <row r="73" ht="26" customHeight="1"/>
    <row r="74" ht="26" customHeight="1"/>
    <row r="75" ht="26" customHeight="1"/>
    <row r="76" ht="26" customHeight="1"/>
    <row r="77" ht="26" customHeight="1"/>
    <row r="78" ht="26" customHeight="1"/>
    <row r="79" ht="26" customHeight="1"/>
    <row r="80" ht="26" customHeight="1"/>
    <row r="81" ht="26" customHeight="1"/>
    <row r="82" ht="26" customHeight="1"/>
  </sheetData>
  <mergeCells count="4">
    <mergeCell ref="A1:J1"/>
    <mergeCell ref="A2:E2"/>
    <mergeCell ref="F2:J2"/>
    <mergeCell ref="A14:J17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7" workbookViewId="0">
      <selection activeCell="E13" sqref="E13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customWidth="1"/>
    <col min="6" max="6" width="15.1111111111111" customWidth="1"/>
    <col min="7" max="7" width="13.3333333333333" customWidth="1"/>
    <col min="8" max="8" width="14.2222222222222" style="1" customWidth="1"/>
    <col min="10" max="10" width="18.1111111111111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32" t="s">
        <v>251</v>
      </c>
      <c r="B2" s="32"/>
      <c r="C2" s="32"/>
      <c r="D2" s="32"/>
      <c r="E2" s="32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33">
        <v>1</v>
      </c>
      <c r="B4" s="34" t="s">
        <v>252</v>
      </c>
      <c r="C4" s="33">
        <v>1</v>
      </c>
      <c r="D4" s="35">
        <v>35.5</v>
      </c>
      <c r="E4" s="36">
        <v>69.9999996315789</v>
      </c>
      <c r="F4" s="37">
        <f t="shared" ref="F4:F6" si="0">D4*0.5+E4*0.2</f>
        <v>31.7499999263158</v>
      </c>
      <c r="G4" s="33">
        <v>67</v>
      </c>
      <c r="H4" s="36">
        <f>F4+G4*0.3</f>
        <v>51.8499999263158</v>
      </c>
      <c r="I4" s="33">
        <v>1</v>
      </c>
      <c r="J4" s="33" t="s">
        <v>14</v>
      </c>
    </row>
    <row r="5" ht="28" customHeight="1" spans="1:10">
      <c r="A5" s="33">
        <v>2</v>
      </c>
      <c r="B5" s="34" t="s">
        <v>253</v>
      </c>
      <c r="C5" s="33">
        <v>1</v>
      </c>
      <c r="D5" s="35">
        <v>30.5</v>
      </c>
      <c r="E5" s="36">
        <v>54.2716980005682</v>
      </c>
      <c r="F5" s="37">
        <f t="shared" si="0"/>
        <v>26.1043396001136</v>
      </c>
      <c r="G5" s="33">
        <v>65.8</v>
      </c>
      <c r="H5" s="36">
        <f>F5+G5*0.3</f>
        <v>45.8443396001136</v>
      </c>
      <c r="I5" s="33"/>
      <c r="J5" s="33"/>
    </row>
    <row r="6" ht="28" customHeight="1" spans="1:10">
      <c r="A6" s="33">
        <v>3</v>
      </c>
      <c r="B6" s="34" t="s">
        <v>254</v>
      </c>
      <c r="C6" s="33">
        <v>1</v>
      </c>
      <c r="D6" s="35">
        <v>23</v>
      </c>
      <c r="E6" s="36">
        <v>33.7499998794643</v>
      </c>
      <c r="F6" s="37">
        <f t="shared" si="0"/>
        <v>18.2499999758929</v>
      </c>
      <c r="G6" s="33">
        <v>61.8</v>
      </c>
      <c r="H6" s="36">
        <f>F6+G6*0.3</f>
        <v>36.7899999758929</v>
      </c>
      <c r="I6" s="33"/>
      <c r="J6" s="33"/>
    </row>
    <row r="7" ht="28" customHeight="1" spans="1:10">
      <c r="A7" s="33">
        <v>4</v>
      </c>
      <c r="B7" s="33"/>
      <c r="C7" s="33"/>
      <c r="D7" s="33"/>
      <c r="E7" s="33"/>
      <c r="F7" s="33"/>
      <c r="G7" s="33"/>
      <c r="H7" s="36"/>
      <c r="I7" s="33"/>
      <c r="J7" s="33"/>
    </row>
    <row r="8" ht="28" customHeight="1" spans="1:10">
      <c r="A8" s="33">
        <v>5</v>
      </c>
      <c r="B8" s="33"/>
      <c r="C8" s="33"/>
      <c r="D8" s="33"/>
      <c r="E8" s="33"/>
      <c r="F8" s="33"/>
      <c r="G8" s="33"/>
      <c r="H8" s="36"/>
      <c r="I8" s="33"/>
      <c r="J8" s="33"/>
    </row>
    <row r="9" ht="28" customHeight="1" spans="1:10">
      <c r="A9" s="33">
        <v>6</v>
      </c>
      <c r="B9" s="33"/>
      <c r="C9" s="33"/>
      <c r="D9" s="33"/>
      <c r="E9" s="33"/>
      <c r="F9" s="33"/>
      <c r="G9" s="33"/>
      <c r="H9" s="36"/>
      <c r="I9" s="33"/>
      <c r="J9" s="33"/>
    </row>
    <row r="10" ht="28" customHeight="1" spans="1:10">
      <c r="A10" s="33">
        <v>7</v>
      </c>
      <c r="B10" s="33"/>
      <c r="C10" s="33"/>
      <c r="D10" s="33"/>
      <c r="E10" s="33"/>
      <c r="F10" s="33"/>
      <c r="G10" s="33"/>
      <c r="H10" s="36"/>
      <c r="I10" s="33"/>
      <c r="J10" s="33"/>
    </row>
    <row r="11" ht="28" customHeight="1" spans="1:10">
      <c r="A11" s="33">
        <v>8</v>
      </c>
      <c r="B11" s="33"/>
      <c r="C11" s="33"/>
      <c r="D11" s="33"/>
      <c r="E11" s="33"/>
      <c r="F11" s="33"/>
      <c r="G11" s="33"/>
      <c r="H11" s="36"/>
      <c r="I11" s="33"/>
      <c r="J11" s="33"/>
    </row>
    <row r="12" ht="28" customHeight="1" spans="1:10">
      <c r="A12" s="33">
        <v>9</v>
      </c>
      <c r="B12" s="33"/>
      <c r="C12" s="33"/>
      <c r="D12" s="33"/>
      <c r="E12" s="33"/>
      <c r="F12" s="33"/>
      <c r="G12" s="33"/>
      <c r="H12" s="36"/>
      <c r="I12" s="33"/>
      <c r="J12" s="33"/>
    </row>
    <row r="13" ht="28" customHeight="1" spans="1:10">
      <c r="A13" s="33">
        <v>10</v>
      </c>
      <c r="B13" s="33"/>
      <c r="C13" s="33"/>
      <c r="D13" s="33"/>
      <c r="E13" s="33"/>
      <c r="F13" s="33"/>
      <c r="G13" s="33"/>
      <c r="H13" s="36"/>
      <c r="I13" s="33"/>
      <c r="J13" s="33"/>
    </row>
    <row r="14" ht="28" customHeight="1" spans="1:10">
      <c r="A14" s="38" t="s">
        <v>23</v>
      </c>
      <c r="B14" s="39"/>
      <c r="C14" s="39"/>
      <c r="D14" s="39"/>
      <c r="E14" s="39"/>
      <c r="F14" s="39"/>
      <c r="G14" s="39"/>
      <c r="H14" s="39"/>
      <c r="I14" s="39"/>
      <c r="J14" s="46"/>
    </row>
    <row r="15" ht="28" customHeight="1" spans="1:10">
      <c r="A15" s="40"/>
      <c r="B15" s="41"/>
      <c r="C15" s="41"/>
      <c r="D15" s="41"/>
      <c r="E15" s="41"/>
      <c r="F15" s="41"/>
      <c r="G15" s="41"/>
      <c r="H15" s="41"/>
      <c r="I15" s="41"/>
      <c r="J15" s="47"/>
    </row>
    <row r="16" spans="1:10">
      <c r="A16" s="40"/>
      <c r="B16" s="41"/>
      <c r="C16" s="41"/>
      <c r="D16" s="41"/>
      <c r="E16" s="41"/>
      <c r="F16" s="41"/>
      <c r="G16" s="41"/>
      <c r="H16" s="41"/>
      <c r="I16" s="41"/>
      <c r="J16" s="47"/>
    </row>
    <row r="17" spans="1:10">
      <c r="A17" s="40"/>
      <c r="B17" s="41"/>
      <c r="C17" s="41"/>
      <c r="D17" s="41"/>
      <c r="E17" s="41"/>
      <c r="F17" s="41"/>
      <c r="G17" s="41"/>
      <c r="H17" s="41"/>
      <c r="I17" s="41"/>
      <c r="J17" s="47"/>
    </row>
    <row r="18" spans="1:10">
      <c r="A18" s="40"/>
      <c r="B18" s="41"/>
      <c r="C18" s="41"/>
      <c r="D18" s="41"/>
      <c r="E18" s="41"/>
      <c r="F18" s="41"/>
      <c r="G18" s="41"/>
      <c r="H18" s="41"/>
      <c r="I18" s="41"/>
      <c r="J18" s="47"/>
    </row>
    <row r="19" spans="1:10">
      <c r="A19" s="40"/>
      <c r="B19" s="41"/>
      <c r="C19" s="41"/>
      <c r="D19" s="41"/>
      <c r="E19" s="41"/>
      <c r="F19" s="41"/>
      <c r="G19" s="41"/>
      <c r="H19" s="41"/>
      <c r="I19" s="41"/>
      <c r="J19" s="47"/>
    </row>
    <row r="20" ht="25" customHeight="1" spans="1:10">
      <c r="A20" s="42"/>
      <c r="B20" s="43"/>
      <c r="C20" s="43"/>
      <c r="D20" s="43"/>
      <c r="E20" s="43"/>
      <c r="F20" s="43"/>
      <c r="G20" s="43"/>
      <c r="H20" s="43"/>
      <c r="I20" s="43"/>
      <c r="J20" s="48"/>
    </row>
    <row r="22" ht="22.2" spans="1:10">
      <c r="A22" s="44"/>
      <c r="B22" s="44"/>
      <c r="C22" s="44"/>
      <c r="D22" s="44"/>
      <c r="E22" s="44"/>
      <c r="F22" s="44"/>
      <c r="G22" s="44"/>
      <c r="H22" s="45"/>
      <c r="I22" s="44"/>
      <c r="J22" s="44"/>
    </row>
    <row r="23" ht="22.2" spans="1:10">
      <c r="A23" s="44"/>
      <c r="B23" s="44"/>
      <c r="C23" s="44"/>
      <c r="D23" s="44"/>
      <c r="E23" s="44"/>
      <c r="F23" s="44"/>
      <c r="G23" s="44"/>
      <c r="H23" s="45"/>
      <c r="I23" s="44"/>
      <c r="J23" s="44"/>
    </row>
    <row r="24" ht="23" customHeight="1" spans="1:10">
      <c r="A24" s="44"/>
      <c r="B24" s="44"/>
      <c r="C24" s="44"/>
      <c r="D24" s="44"/>
      <c r="E24" s="44"/>
      <c r="F24" s="44"/>
      <c r="G24" s="44"/>
      <c r="H24" s="45"/>
      <c r="I24" s="44"/>
      <c r="J24" s="44"/>
    </row>
  </sheetData>
  <mergeCells count="4">
    <mergeCell ref="A1:J1"/>
    <mergeCell ref="A2:E2"/>
    <mergeCell ref="F2:J2"/>
    <mergeCell ref="A14:J20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abSelected="1" workbookViewId="0">
      <selection activeCell="E13" sqref="E13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style="1" customWidth="1"/>
    <col min="6" max="6" width="15.1111111111111" style="1" customWidth="1"/>
    <col min="7" max="7" width="13.3333333333333" customWidth="1"/>
    <col min="8" max="8" width="14.2222222222222" style="1" customWidth="1"/>
    <col min="9" max="9" width="11" customWidth="1"/>
    <col min="10" max="10" width="18.1111111111111" customWidth="1"/>
    <col min="11" max="11" width="7.37962962962963" customWidth="1"/>
  </cols>
  <sheetData>
    <row r="1" ht="31" customHeight="1" spans="1:10">
      <c r="A1" s="2" t="s">
        <v>0</v>
      </c>
      <c r="B1" s="2"/>
      <c r="C1" s="2"/>
      <c r="D1" s="2"/>
      <c r="E1" s="3"/>
      <c r="F1" s="3"/>
      <c r="G1" s="3"/>
      <c r="H1" s="3"/>
      <c r="I1" s="2"/>
      <c r="J1" s="2"/>
    </row>
    <row r="2" ht="27" customHeight="1" spans="1:10">
      <c r="A2" s="4" t="s">
        <v>255</v>
      </c>
      <c r="B2" s="4"/>
      <c r="C2" s="4"/>
      <c r="D2" s="4"/>
      <c r="E2" s="4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3" customHeight="1" spans="1:10">
      <c r="A4" s="10">
        <v>1</v>
      </c>
      <c r="B4" s="11" t="s">
        <v>256</v>
      </c>
      <c r="C4" s="12">
        <v>6</v>
      </c>
      <c r="D4" s="12">
        <v>61.5</v>
      </c>
      <c r="E4" s="13">
        <v>27.9642852648597</v>
      </c>
      <c r="F4" s="13">
        <f t="shared" ref="F4:F21" si="0">D4*0.5+E4*0.2</f>
        <v>36.3428570529719</v>
      </c>
      <c r="G4" s="14">
        <v>69.8</v>
      </c>
      <c r="H4" s="15">
        <f t="shared" ref="H4:H21" si="1">F4+G4*0.3</f>
        <v>57.2828570529719</v>
      </c>
      <c r="I4" s="26">
        <v>1</v>
      </c>
      <c r="J4" s="27" t="s">
        <v>14</v>
      </c>
    </row>
    <row r="5" ht="23" customHeight="1" spans="1:10">
      <c r="A5" s="10">
        <v>2</v>
      </c>
      <c r="B5" s="11" t="s">
        <v>257</v>
      </c>
      <c r="C5" s="12">
        <v>6</v>
      </c>
      <c r="D5" s="12">
        <v>29</v>
      </c>
      <c r="E5" s="13">
        <v>47.914285457602</v>
      </c>
      <c r="F5" s="13">
        <f t="shared" si="0"/>
        <v>24.0828570915204</v>
      </c>
      <c r="G5" s="14">
        <v>74.4</v>
      </c>
      <c r="H5" s="15">
        <f t="shared" si="1"/>
        <v>46.4028570915204</v>
      </c>
      <c r="I5" s="26">
        <v>2</v>
      </c>
      <c r="J5" s="27" t="s">
        <v>14</v>
      </c>
    </row>
    <row r="6" ht="23" customHeight="1" spans="1:10">
      <c r="A6" s="10">
        <v>3</v>
      </c>
      <c r="B6" s="11" t="s">
        <v>258</v>
      </c>
      <c r="C6" s="12">
        <v>6</v>
      </c>
      <c r="D6" s="12">
        <v>33</v>
      </c>
      <c r="E6" s="13">
        <v>32.3999998094118</v>
      </c>
      <c r="F6" s="13">
        <f t="shared" si="0"/>
        <v>22.9799999618824</v>
      </c>
      <c r="G6" s="14">
        <v>75</v>
      </c>
      <c r="H6" s="15">
        <f t="shared" si="1"/>
        <v>45.4799999618824</v>
      </c>
      <c r="I6" s="26">
        <v>3</v>
      </c>
      <c r="J6" s="27" t="s">
        <v>14</v>
      </c>
    </row>
    <row r="7" ht="23" customHeight="1" spans="1:10">
      <c r="A7" s="10">
        <v>4</v>
      </c>
      <c r="B7" s="11" t="s">
        <v>259</v>
      </c>
      <c r="C7" s="12">
        <v>6</v>
      </c>
      <c r="D7" s="12">
        <v>27.5</v>
      </c>
      <c r="E7" s="13">
        <v>52.271999372736</v>
      </c>
      <c r="F7" s="13">
        <f t="shared" si="0"/>
        <v>24.2043998745472</v>
      </c>
      <c r="G7" s="14">
        <v>69.6</v>
      </c>
      <c r="H7" s="15">
        <f t="shared" si="1"/>
        <v>45.0843998745472</v>
      </c>
      <c r="I7" s="26">
        <v>4</v>
      </c>
      <c r="J7" s="27" t="s">
        <v>14</v>
      </c>
    </row>
    <row r="8" ht="23" customHeight="1" spans="1:10">
      <c r="A8" s="10">
        <v>5</v>
      </c>
      <c r="B8" s="11" t="s">
        <v>260</v>
      </c>
      <c r="C8" s="12">
        <v>6</v>
      </c>
      <c r="D8" s="12">
        <v>30.5</v>
      </c>
      <c r="E8" s="13">
        <v>32.4310344827586</v>
      </c>
      <c r="F8" s="13">
        <f t="shared" si="0"/>
        <v>21.7362068965517</v>
      </c>
      <c r="G8" s="12">
        <v>74.6</v>
      </c>
      <c r="H8" s="15">
        <f t="shared" si="1"/>
        <v>44.1162068965517</v>
      </c>
      <c r="I8" s="26">
        <v>5</v>
      </c>
      <c r="J8" s="27" t="s">
        <v>14</v>
      </c>
    </row>
    <row r="9" ht="23" customHeight="1" spans="1:10">
      <c r="A9" s="10">
        <v>6</v>
      </c>
      <c r="B9" s="16" t="s">
        <v>261</v>
      </c>
      <c r="C9" s="12">
        <v>6</v>
      </c>
      <c r="D9" s="12">
        <v>27</v>
      </c>
      <c r="E9" s="13">
        <v>51.6413791322712</v>
      </c>
      <c r="F9" s="13">
        <f t="shared" si="0"/>
        <v>23.8282758264542</v>
      </c>
      <c r="G9" s="14">
        <v>66.6</v>
      </c>
      <c r="H9" s="15">
        <f t="shared" si="1"/>
        <v>43.8082758264542</v>
      </c>
      <c r="I9" s="26">
        <v>6</v>
      </c>
      <c r="J9" s="27" t="s">
        <v>14</v>
      </c>
    </row>
    <row r="10" ht="23" customHeight="1" spans="1:10">
      <c r="A10" s="10">
        <v>7</v>
      </c>
      <c r="B10" s="11" t="s">
        <v>262</v>
      </c>
      <c r="C10" s="12">
        <v>6</v>
      </c>
      <c r="D10" s="12">
        <v>28.5</v>
      </c>
      <c r="E10" s="13">
        <v>36.0749999226964</v>
      </c>
      <c r="F10" s="13">
        <f t="shared" si="0"/>
        <v>21.4649999845393</v>
      </c>
      <c r="G10" s="12">
        <v>71.8</v>
      </c>
      <c r="H10" s="15">
        <f t="shared" si="1"/>
        <v>43.0049999845393</v>
      </c>
      <c r="I10" s="28"/>
      <c r="J10" s="28"/>
    </row>
    <row r="11" ht="23" customHeight="1" spans="1:10">
      <c r="A11" s="10">
        <v>8</v>
      </c>
      <c r="B11" s="11" t="s">
        <v>263</v>
      </c>
      <c r="C11" s="12">
        <v>6</v>
      </c>
      <c r="D11" s="12">
        <v>26</v>
      </c>
      <c r="E11" s="13">
        <v>42.1578941451524</v>
      </c>
      <c r="F11" s="13">
        <f t="shared" si="0"/>
        <v>21.4315788290305</v>
      </c>
      <c r="G11" s="12">
        <v>71.2</v>
      </c>
      <c r="H11" s="15">
        <f t="shared" si="1"/>
        <v>42.7915788290305</v>
      </c>
      <c r="I11" s="28"/>
      <c r="J11" s="28"/>
    </row>
    <row r="12" ht="23" customHeight="1" spans="1:10">
      <c r="A12" s="10">
        <v>9</v>
      </c>
      <c r="B12" s="11" t="s">
        <v>264</v>
      </c>
      <c r="C12" s="12">
        <v>6</v>
      </c>
      <c r="D12" s="12">
        <v>28.5</v>
      </c>
      <c r="E12" s="13">
        <v>39.05999992839</v>
      </c>
      <c r="F12" s="13">
        <f t="shared" si="0"/>
        <v>22.061999985678</v>
      </c>
      <c r="G12" s="12">
        <v>68.4</v>
      </c>
      <c r="H12" s="15">
        <f t="shared" si="1"/>
        <v>42.581999985678</v>
      </c>
      <c r="I12" s="28"/>
      <c r="J12" s="28"/>
    </row>
    <row r="13" ht="23" customHeight="1" spans="1:10">
      <c r="A13" s="10">
        <v>10</v>
      </c>
      <c r="B13" s="17" t="s">
        <v>265</v>
      </c>
      <c r="C13" s="18">
        <v>6</v>
      </c>
      <c r="D13" s="19">
        <v>22.5</v>
      </c>
      <c r="E13" s="20">
        <v>50.1333332404937</v>
      </c>
      <c r="F13" s="21">
        <f t="shared" si="0"/>
        <v>21.2766666480987</v>
      </c>
      <c r="G13" s="18">
        <v>70.8</v>
      </c>
      <c r="H13" s="15">
        <f t="shared" si="1"/>
        <v>42.5166666480987</v>
      </c>
      <c r="I13" s="28"/>
      <c r="J13" s="28"/>
    </row>
    <row r="14" ht="23" customHeight="1" spans="1:10">
      <c r="A14" s="10">
        <v>11</v>
      </c>
      <c r="B14" s="11" t="s">
        <v>266</v>
      </c>
      <c r="C14" s="12">
        <v>6</v>
      </c>
      <c r="D14" s="12">
        <v>19</v>
      </c>
      <c r="E14" s="13">
        <v>63.5890900997751</v>
      </c>
      <c r="F14" s="13">
        <f t="shared" si="0"/>
        <v>22.217818019955</v>
      </c>
      <c r="G14" s="14">
        <v>66.6</v>
      </c>
      <c r="H14" s="15">
        <f t="shared" si="1"/>
        <v>42.197818019955</v>
      </c>
      <c r="I14" s="28"/>
      <c r="J14" s="28"/>
    </row>
    <row r="15" ht="23" customHeight="1" spans="1:10">
      <c r="A15" s="10">
        <v>12</v>
      </c>
      <c r="B15" s="17" t="s">
        <v>267</v>
      </c>
      <c r="C15" s="18">
        <v>6</v>
      </c>
      <c r="D15" s="19">
        <v>28</v>
      </c>
      <c r="E15" s="20">
        <v>36.863999557632</v>
      </c>
      <c r="F15" s="21">
        <f t="shared" si="0"/>
        <v>21.3727999115264</v>
      </c>
      <c r="G15" s="18">
        <v>67.4</v>
      </c>
      <c r="H15" s="15">
        <f t="shared" si="1"/>
        <v>41.5927999115264</v>
      </c>
      <c r="I15" s="28"/>
      <c r="J15" s="28"/>
    </row>
    <row r="16" ht="23" customHeight="1" spans="1:10">
      <c r="A16" s="10">
        <v>13</v>
      </c>
      <c r="B16" s="17" t="s">
        <v>268</v>
      </c>
      <c r="C16" s="18">
        <v>6</v>
      </c>
      <c r="D16" s="19">
        <v>21.5</v>
      </c>
      <c r="E16" s="20">
        <v>45.3894733656878</v>
      </c>
      <c r="F16" s="21">
        <f t="shared" si="0"/>
        <v>19.8278946731376</v>
      </c>
      <c r="G16" s="18">
        <v>72.4</v>
      </c>
      <c r="H16" s="15">
        <f t="shared" si="1"/>
        <v>41.5478946731376</v>
      </c>
      <c r="I16" s="29"/>
      <c r="J16" s="29"/>
    </row>
    <row r="17" ht="23" customHeight="1" spans="1:10">
      <c r="A17" s="10">
        <v>14</v>
      </c>
      <c r="B17" s="11" t="s">
        <v>269</v>
      </c>
      <c r="C17" s="12">
        <v>6</v>
      </c>
      <c r="D17" s="12">
        <v>22.5</v>
      </c>
      <c r="E17" s="13">
        <v>51.9749994585939</v>
      </c>
      <c r="F17" s="13">
        <f t="shared" si="0"/>
        <v>21.6449998917188</v>
      </c>
      <c r="G17" s="12">
        <v>66</v>
      </c>
      <c r="H17" s="15">
        <f t="shared" si="1"/>
        <v>41.4449998917188</v>
      </c>
      <c r="I17" s="29"/>
      <c r="J17" s="29"/>
    </row>
    <row r="18" ht="23" customHeight="1" spans="1:10">
      <c r="A18" s="10">
        <v>15</v>
      </c>
      <c r="B18" s="11" t="s">
        <v>270</v>
      </c>
      <c r="C18" s="12">
        <v>6</v>
      </c>
      <c r="D18" s="12">
        <v>18</v>
      </c>
      <c r="E18" s="13">
        <v>64.7111102722633</v>
      </c>
      <c r="F18" s="13">
        <f t="shared" si="0"/>
        <v>21.9422220544527</v>
      </c>
      <c r="G18" s="12">
        <v>63.8</v>
      </c>
      <c r="H18" s="15">
        <f t="shared" si="1"/>
        <v>41.0822220544527</v>
      </c>
      <c r="I18" s="29"/>
      <c r="J18" s="29"/>
    </row>
    <row r="19" ht="23" customHeight="1" spans="1:10">
      <c r="A19" s="10">
        <v>16</v>
      </c>
      <c r="B19" s="17" t="s">
        <v>271</v>
      </c>
      <c r="C19" s="18">
        <v>6</v>
      </c>
      <c r="D19" s="19">
        <v>22</v>
      </c>
      <c r="E19" s="20">
        <v>45.6654542133421</v>
      </c>
      <c r="F19" s="21">
        <f t="shared" si="0"/>
        <v>20.1330908426684</v>
      </c>
      <c r="G19" s="18">
        <v>67.6</v>
      </c>
      <c r="H19" s="15">
        <f t="shared" si="1"/>
        <v>40.4130908426684</v>
      </c>
      <c r="I19" s="29"/>
      <c r="J19" s="29"/>
    </row>
    <row r="20" ht="23" customHeight="1" spans="1:10">
      <c r="A20" s="10">
        <v>17</v>
      </c>
      <c r="B20" s="22" t="s">
        <v>272</v>
      </c>
      <c r="C20" s="18">
        <v>6</v>
      </c>
      <c r="D20" s="19">
        <v>21</v>
      </c>
      <c r="E20" s="20">
        <v>48.9517236315339</v>
      </c>
      <c r="F20" s="21">
        <f t="shared" si="0"/>
        <v>20.2903447263068</v>
      </c>
      <c r="G20" s="18">
        <v>62.6</v>
      </c>
      <c r="H20" s="15">
        <f t="shared" si="1"/>
        <v>39.0703447263068</v>
      </c>
      <c r="I20" s="29"/>
      <c r="J20" s="29"/>
    </row>
    <row r="21" ht="23" customHeight="1" spans="1:10">
      <c r="A21" s="10">
        <v>18</v>
      </c>
      <c r="B21" s="17" t="s">
        <v>273</v>
      </c>
      <c r="C21" s="18">
        <v>6</v>
      </c>
      <c r="D21" s="19">
        <v>41</v>
      </c>
      <c r="E21" s="20">
        <v>0</v>
      </c>
      <c r="F21" s="21">
        <f t="shared" si="0"/>
        <v>20.5</v>
      </c>
      <c r="G21" s="18"/>
      <c r="H21" s="15">
        <f t="shared" si="1"/>
        <v>20.5</v>
      </c>
      <c r="I21" s="29"/>
      <c r="J21" s="29"/>
    </row>
    <row r="22" ht="26" customHeight="1" spans="1:10">
      <c r="A22" s="23" t="s">
        <v>23</v>
      </c>
      <c r="B22" s="24"/>
      <c r="C22" s="24"/>
      <c r="D22" s="24"/>
      <c r="E22" s="24"/>
      <c r="F22" s="24"/>
      <c r="G22" s="24"/>
      <c r="H22" s="25"/>
      <c r="I22" s="24"/>
      <c r="J22" s="24"/>
    </row>
    <row r="23" ht="19" customHeight="1" spans="1:10">
      <c r="A23" s="24"/>
      <c r="B23" s="24"/>
      <c r="C23" s="24"/>
      <c r="D23" s="24"/>
      <c r="E23" s="24"/>
      <c r="F23" s="24"/>
      <c r="G23" s="24"/>
      <c r="H23" s="25"/>
      <c r="I23" s="24"/>
      <c r="J23" s="24"/>
    </row>
    <row r="24" ht="23" customHeight="1" spans="1:10">
      <c r="A24" s="24"/>
      <c r="B24" s="24"/>
      <c r="C24" s="24"/>
      <c r="D24" s="24"/>
      <c r="E24" s="24"/>
      <c r="F24" s="24"/>
      <c r="G24" s="24"/>
      <c r="H24" s="25"/>
      <c r="I24" s="24"/>
      <c r="J24" s="24"/>
    </row>
    <row r="25" ht="26" customHeight="1"/>
    <row r="26" ht="26" customHeight="1"/>
    <row r="27" ht="26" customHeight="1"/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</sheetData>
  <mergeCells count="4">
    <mergeCell ref="A1:J1"/>
    <mergeCell ref="A2:E2"/>
    <mergeCell ref="F2:J2"/>
    <mergeCell ref="A22:J24"/>
  </mergeCells>
  <pageMargins left="0.432638888888889" right="0.313888888888889" top="0.314583333333333" bottom="0.118055555555556" header="0.354166666666667" footer="0.1562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7" workbookViewId="0">
      <selection activeCell="E13" sqref="E13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customWidth="1"/>
    <col min="6" max="6" width="15.1111111111111" customWidth="1"/>
    <col min="7" max="7" width="13.3333333333333" customWidth="1"/>
    <col min="8" max="8" width="14.2222222222222" style="1" customWidth="1"/>
    <col min="10" max="10" width="18.1111111111111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32" t="s">
        <v>35</v>
      </c>
      <c r="B2" s="32"/>
      <c r="C2" s="32"/>
      <c r="D2" s="32"/>
      <c r="E2" s="32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36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33">
        <v>1</v>
      </c>
      <c r="B4" s="72" t="s">
        <v>40</v>
      </c>
      <c r="C4" s="33">
        <v>1</v>
      </c>
      <c r="D4" s="33">
        <v>62</v>
      </c>
      <c r="E4" s="36">
        <v>59.750943272215</v>
      </c>
      <c r="F4" s="36">
        <f>D4*0.5+E4*0.2</f>
        <v>42.950188654443</v>
      </c>
      <c r="G4" s="33">
        <v>70</v>
      </c>
      <c r="H4" s="36">
        <f>F4+G4*0.3</f>
        <v>63.950188654443</v>
      </c>
      <c r="I4" s="33">
        <v>1</v>
      </c>
      <c r="J4" s="33" t="s">
        <v>14</v>
      </c>
    </row>
    <row r="5" ht="28" customHeight="1" spans="1:10">
      <c r="A5" s="33">
        <v>2</v>
      </c>
      <c r="B5" s="72" t="s">
        <v>41</v>
      </c>
      <c r="C5" s="33">
        <v>1</v>
      </c>
      <c r="D5" s="33">
        <v>34</v>
      </c>
      <c r="E5" s="36">
        <v>43.7433961273734</v>
      </c>
      <c r="F5" s="36">
        <f>D5*0.5+E5*0.2</f>
        <v>25.7486792254747</v>
      </c>
      <c r="G5" s="33">
        <v>67</v>
      </c>
      <c r="H5" s="36">
        <f>F5+G5*0.3</f>
        <v>45.8486792254747</v>
      </c>
      <c r="I5" s="33"/>
      <c r="J5" s="33"/>
    </row>
    <row r="6" ht="28" customHeight="1" spans="1:10">
      <c r="A6" s="33">
        <v>3</v>
      </c>
      <c r="B6" s="72" t="s">
        <v>42</v>
      </c>
      <c r="C6" s="33">
        <v>1</v>
      </c>
      <c r="D6" s="33">
        <v>41</v>
      </c>
      <c r="E6" s="36">
        <v>47.7056602783467</v>
      </c>
      <c r="F6" s="36">
        <f>D6*0.5+E6*0.2</f>
        <v>30.0411320556693</v>
      </c>
      <c r="G6" s="33"/>
      <c r="H6" s="36">
        <f>F6+G6*0.3</f>
        <v>30.0411320556693</v>
      </c>
      <c r="I6" s="33"/>
      <c r="J6" s="33"/>
    </row>
    <row r="7" ht="28" customHeight="1" spans="1:10">
      <c r="A7" s="33">
        <v>4</v>
      </c>
      <c r="B7" s="49"/>
      <c r="C7" s="49"/>
      <c r="D7" s="49"/>
      <c r="E7" s="49"/>
      <c r="F7" s="49"/>
      <c r="G7" s="49"/>
      <c r="H7" s="50"/>
      <c r="I7" s="33"/>
      <c r="J7" s="33"/>
    </row>
    <row r="8" ht="28" customHeight="1" spans="1:10">
      <c r="A8" s="33">
        <v>5</v>
      </c>
      <c r="B8" s="33"/>
      <c r="C8" s="33"/>
      <c r="D8" s="33"/>
      <c r="E8" s="33"/>
      <c r="F8" s="33"/>
      <c r="G8" s="33"/>
      <c r="H8" s="36"/>
      <c r="I8" s="33"/>
      <c r="J8" s="33"/>
    </row>
    <row r="9" ht="28" customHeight="1" spans="1:10">
      <c r="A9" s="33">
        <v>6</v>
      </c>
      <c r="B9" s="33"/>
      <c r="C9" s="33"/>
      <c r="D9" s="33"/>
      <c r="E9" s="33"/>
      <c r="F9" s="33"/>
      <c r="G9" s="33"/>
      <c r="H9" s="36"/>
      <c r="I9" s="33"/>
      <c r="J9" s="33"/>
    </row>
    <row r="10" ht="28" customHeight="1" spans="1:10">
      <c r="A10" s="33">
        <v>7</v>
      </c>
      <c r="B10" s="33"/>
      <c r="C10" s="33"/>
      <c r="D10" s="33"/>
      <c r="E10" s="33"/>
      <c r="F10" s="33"/>
      <c r="G10" s="33"/>
      <c r="H10" s="36"/>
      <c r="I10" s="33"/>
      <c r="J10" s="33"/>
    </row>
    <row r="11" ht="28" customHeight="1" spans="1:10">
      <c r="A11" s="33">
        <v>8</v>
      </c>
      <c r="B11" s="33"/>
      <c r="C11" s="33"/>
      <c r="D11" s="33"/>
      <c r="E11" s="33"/>
      <c r="F11" s="33"/>
      <c r="G11" s="33"/>
      <c r="H11" s="36"/>
      <c r="I11" s="33"/>
      <c r="J11" s="33"/>
    </row>
    <row r="12" ht="28" customHeight="1" spans="1:10">
      <c r="A12" s="33">
        <v>9</v>
      </c>
      <c r="B12" s="33"/>
      <c r="C12" s="33"/>
      <c r="D12" s="33"/>
      <c r="E12" s="33"/>
      <c r="F12" s="33"/>
      <c r="G12" s="33"/>
      <c r="H12" s="36"/>
      <c r="I12" s="33"/>
      <c r="J12" s="33"/>
    </row>
    <row r="13" ht="28" customHeight="1" spans="1:10">
      <c r="A13" s="33">
        <v>10</v>
      </c>
      <c r="B13" s="33"/>
      <c r="C13" s="33"/>
      <c r="D13" s="33"/>
      <c r="E13" s="33"/>
      <c r="F13" s="33"/>
      <c r="G13" s="33"/>
      <c r="H13" s="36"/>
      <c r="I13" s="33"/>
      <c r="J13" s="33"/>
    </row>
    <row r="14" ht="28" customHeight="1" spans="1:10">
      <c r="A14" s="38" t="s">
        <v>23</v>
      </c>
      <c r="B14" s="76"/>
      <c r="C14" s="76"/>
      <c r="D14" s="76"/>
      <c r="E14" s="76"/>
      <c r="F14" s="76"/>
      <c r="G14" s="76"/>
      <c r="H14" s="76"/>
      <c r="I14" s="76"/>
      <c r="J14" s="81"/>
    </row>
    <row r="15" ht="28" customHeight="1" spans="1:10">
      <c r="A15" s="77"/>
      <c r="B15" s="78"/>
      <c r="C15" s="78"/>
      <c r="D15" s="78"/>
      <c r="E15" s="78"/>
      <c r="F15" s="78"/>
      <c r="G15" s="78"/>
      <c r="H15" s="78"/>
      <c r="I15" s="78"/>
      <c r="J15" s="82"/>
    </row>
    <row r="16" spans="1:10">
      <c r="A16" s="77"/>
      <c r="B16" s="78"/>
      <c r="C16" s="78"/>
      <c r="D16" s="78"/>
      <c r="E16" s="78"/>
      <c r="F16" s="78"/>
      <c r="G16" s="78"/>
      <c r="H16" s="78"/>
      <c r="I16" s="78"/>
      <c r="J16" s="82"/>
    </row>
    <row r="17" spans="1:10">
      <c r="A17" s="77"/>
      <c r="B17" s="78"/>
      <c r="C17" s="78"/>
      <c r="D17" s="78"/>
      <c r="E17" s="78"/>
      <c r="F17" s="78"/>
      <c r="G17" s="78"/>
      <c r="H17" s="78"/>
      <c r="I17" s="78"/>
      <c r="J17" s="82"/>
    </row>
    <row r="18" spans="1:10">
      <c r="A18" s="77"/>
      <c r="B18" s="78"/>
      <c r="C18" s="78"/>
      <c r="D18" s="78"/>
      <c r="E18" s="78"/>
      <c r="F18" s="78"/>
      <c r="G18" s="78"/>
      <c r="H18" s="78"/>
      <c r="I18" s="78"/>
      <c r="J18" s="82"/>
    </row>
    <row r="19" spans="1:10">
      <c r="A19" s="77"/>
      <c r="B19" s="78"/>
      <c r="C19" s="78"/>
      <c r="D19" s="78"/>
      <c r="E19" s="78"/>
      <c r="F19" s="78"/>
      <c r="G19" s="78"/>
      <c r="H19" s="78"/>
      <c r="I19" s="78"/>
      <c r="J19" s="82"/>
    </row>
    <row r="20" ht="25" customHeight="1" spans="1:10">
      <c r="A20" s="79"/>
      <c r="B20" s="80"/>
      <c r="C20" s="80"/>
      <c r="D20" s="80"/>
      <c r="E20" s="80"/>
      <c r="F20" s="80"/>
      <c r="G20" s="80"/>
      <c r="H20" s="80"/>
      <c r="I20" s="80"/>
      <c r="J20" s="83"/>
    </row>
    <row r="22" ht="22.2" spans="1:10">
      <c r="A22" s="44"/>
      <c r="B22" s="44"/>
      <c r="C22" s="44"/>
      <c r="D22" s="44"/>
      <c r="E22" s="44"/>
      <c r="F22" s="44"/>
      <c r="G22" s="44"/>
      <c r="H22" s="45"/>
      <c r="I22" s="44"/>
      <c r="J22" s="44"/>
    </row>
    <row r="23" ht="22.2" spans="1:10">
      <c r="A23" s="44"/>
      <c r="B23" s="44"/>
      <c r="C23" s="44"/>
      <c r="D23" s="44"/>
      <c r="E23" s="44"/>
      <c r="F23" s="44"/>
      <c r="G23" s="44"/>
      <c r="H23" s="45"/>
      <c r="I23" s="44"/>
      <c r="J23" s="44"/>
    </row>
    <row r="24" ht="23" customHeight="1" spans="1:10">
      <c r="A24" s="44"/>
      <c r="B24" s="44"/>
      <c r="C24" s="44"/>
      <c r="D24" s="44"/>
      <c r="E24" s="44"/>
      <c r="F24" s="44"/>
      <c r="G24" s="44"/>
      <c r="H24" s="45"/>
      <c r="I24" s="44"/>
      <c r="J24" s="44"/>
    </row>
  </sheetData>
  <mergeCells count="4">
    <mergeCell ref="A1:J1"/>
    <mergeCell ref="A2:E2"/>
    <mergeCell ref="F2:J2"/>
    <mergeCell ref="A14:J20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7" workbookViewId="0">
      <selection activeCell="E13" sqref="E13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customWidth="1"/>
    <col min="6" max="6" width="15.1111111111111" customWidth="1"/>
    <col min="7" max="7" width="13.3333333333333" customWidth="1"/>
    <col min="8" max="8" width="14.2222222222222" style="1" customWidth="1"/>
    <col min="10" max="10" width="18.1111111111111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32" t="s">
        <v>43</v>
      </c>
      <c r="B2" s="32"/>
      <c r="C2" s="32"/>
      <c r="D2" s="32"/>
      <c r="E2" s="32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36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33">
        <v>1</v>
      </c>
      <c r="B4" s="34" t="s">
        <v>44</v>
      </c>
      <c r="C4" s="33">
        <v>1</v>
      </c>
      <c r="D4" s="71">
        <v>89</v>
      </c>
      <c r="E4" s="36">
        <v>45.0352933229066</v>
      </c>
      <c r="F4" s="36">
        <f>D4*0.5+E4*0.2</f>
        <v>53.5070586645813</v>
      </c>
      <c r="G4" s="33">
        <v>65.4</v>
      </c>
      <c r="H4" s="36">
        <f>F4+G4*0.3</f>
        <v>73.1270586645813</v>
      </c>
      <c r="I4" s="33">
        <v>1</v>
      </c>
      <c r="J4" s="33" t="s">
        <v>14</v>
      </c>
    </row>
    <row r="5" ht="28" customHeight="1" spans="1:10">
      <c r="A5" s="33">
        <v>2</v>
      </c>
      <c r="B5" s="34" t="s">
        <v>45</v>
      </c>
      <c r="C5" s="33">
        <v>1</v>
      </c>
      <c r="D5" s="71">
        <v>42</v>
      </c>
      <c r="E5" s="36">
        <v>61.938461419349</v>
      </c>
      <c r="F5" s="36">
        <f>D5*0.5+E5*0.2</f>
        <v>33.3876922838698</v>
      </c>
      <c r="G5" s="33">
        <v>75.6</v>
      </c>
      <c r="H5" s="36">
        <f>F5+G5*0.3</f>
        <v>56.0676922838698</v>
      </c>
      <c r="I5" s="33"/>
      <c r="J5" s="33"/>
    </row>
    <row r="6" ht="28" customHeight="1" spans="1:10">
      <c r="A6" s="33">
        <v>3</v>
      </c>
      <c r="B6" s="34" t="s">
        <v>46</v>
      </c>
      <c r="C6" s="33">
        <v>1</v>
      </c>
      <c r="D6" s="71">
        <v>44</v>
      </c>
      <c r="E6" s="36">
        <v>64.6730761768491</v>
      </c>
      <c r="F6" s="36">
        <f>D6*0.5+E6*0.2</f>
        <v>34.9346152353698</v>
      </c>
      <c r="G6" s="33"/>
      <c r="H6" s="36">
        <f>F6+G6*0.3</f>
        <v>34.9346152353698</v>
      </c>
      <c r="I6" s="33"/>
      <c r="J6" s="33"/>
    </row>
    <row r="7" ht="28" customHeight="1" spans="1:10">
      <c r="A7" s="33">
        <v>4</v>
      </c>
      <c r="B7" s="49"/>
      <c r="C7" s="49"/>
      <c r="D7" s="49"/>
      <c r="E7" s="49"/>
      <c r="F7" s="49"/>
      <c r="G7" s="49"/>
      <c r="H7" s="50"/>
      <c r="I7" s="33"/>
      <c r="J7" s="33"/>
    </row>
    <row r="8" ht="28" customHeight="1" spans="1:10">
      <c r="A8" s="33">
        <v>5</v>
      </c>
      <c r="B8" s="33"/>
      <c r="C8" s="33"/>
      <c r="D8" s="33"/>
      <c r="E8" s="33"/>
      <c r="F8" s="33"/>
      <c r="G8" s="33"/>
      <c r="H8" s="36"/>
      <c r="I8" s="33"/>
      <c r="J8" s="33"/>
    </row>
    <row r="9" ht="28" customHeight="1" spans="1:10">
      <c r="A9" s="33">
        <v>6</v>
      </c>
      <c r="B9" s="33"/>
      <c r="C9" s="33"/>
      <c r="D9" s="33"/>
      <c r="E9" s="33"/>
      <c r="F9" s="33"/>
      <c r="G9" s="33"/>
      <c r="H9" s="36"/>
      <c r="I9" s="33"/>
      <c r="J9" s="33"/>
    </row>
    <row r="10" ht="28" customHeight="1" spans="1:10">
      <c r="A10" s="33">
        <v>7</v>
      </c>
      <c r="B10" s="33"/>
      <c r="C10" s="33"/>
      <c r="D10" s="33"/>
      <c r="E10" s="33"/>
      <c r="F10" s="33"/>
      <c r="G10" s="33"/>
      <c r="H10" s="36"/>
      <c r="I10" s="33"/>
      <c r="J10" s="33"/>
    </row>
    <row r="11" ht="28" customHeight="1" spans="1:10">
      <c r="A11" s="33">
        <v>8</v>
      </c>
      <c r="B11" s="33"/>
      <c r="C11" s="33"/>
      <c r="D11" s="33"/>
      <c r="E11" s="33"/>
      <c r="F11" s="33"/>
      <c r="G11" s="33"/>
      <c r="H11" s="36"/>
      <c r="I11" s="33"/>
      <c r="J11" s="33"/>
    </row>
    <row r="12" ht="28" customHeight="1" spans="1:10">
      <c r="A12" s="33">
        <v>9</v>
      </c>
      <c r="B12" s="33"/>
      <c r="C12" s="33"/>
      <c r="D12" s="33"/>
      <c r="E12" s="33"/>
      <c r="F12" s="33"/>
      <c r="G12" s="33"/>
      <c r="H12" s="36"/>
      <c r="I12" s="33"/>
      <c r="J12" s="33"/>
    </row>
    <row r="13" ht="28" customHeight="1" spans="1:10">
      <c r="A13" s="33">
        <v>10</v>
      </c>
      <c r="B13" s="33"/>
      <c r="C13" s="33"/>
      <c r="D13" s="33"/>
      <c r="E13" s="33"/>
      <c r="F13" s="33"/>
      <c r="G13" s="33"/>
      <c r="H13" s="36"/>
      <c r="I13" s="33"/>
      <c r="J13" s="33"/>
    </row>
    <row r="14" ht="28" customHeight="1" spans="1:10">
      <c r="A14" s="38" t="s">
        <v>23</v>
      </c>
      <c r="B14" s="39"/>
      <c r="C14" s="39"/>
      <c r="D14" s="39"/>
      <c r="E14" s="39"/>
      <c r="F14" s="39"/>
      <c r="G14" s="39"/>
      <c r="H14" s="39"/>
      <c r="I14" s="39"/>
      <c r="J14" s="46"/>
    </row>
    <row r="15" ht="28" customHeight="1" spans="1:10">
      <c r="A15" s="40"/>
      <c r="B15" s="41"/>
      <c r="C15" s="41"/>
      <c r="D15" s="41"/>
      <c r="E15" s="41"/>
      <c r="F15" s="41"/>
      <c r="G15" s="41"/>
      <c r="H15" s="41"/>
      <c r="I15" s="41"/>
      <c r="J15" s="47"/>
    </row>
    <row r="16" spans="1:10">
      <c r="A16" s="40"/>
      <c r="B16" s="41"/>
      <c r="C16" s="41"/>
      <c r="D16" s="41"/>
      <c r="E16" s="41"/>
      <c r="F16" s="41"/>
      <c r="G16" s="41"/>
      <c r="H16" s="41"/>
      <c r="I16" s="41"/>
      <c r="J16" s="47"/>
    </row>
    <row r="17" spans="1:10">
      <c r="A17" s="40"/>
      <c r="B17" s="41"/>
      <c r="C17" s="41"/>
      <c r="D17" s="41"/>
      <c r="E17" s="41"/>
      <c r="F17" s="41"/>
      <c r="G17" s="41"/>
      <c r="H17" s="41"/>
      <c r="I17" s="41"/>
      <c r="J17" s="47"/>
    </row>
    <row r="18" spans="1:10">
      <c r="A18" s="40"/>
      <c r="B18" s="41"/>
      <c r="C18" s="41"/>
      <c r="D18" s="41"/>
      <c r="E18" s="41"/>
      <c r="F18" s="41"/>
      <c r="G18" s="41"/>
      <c r="H18" s="41"/>
      <c r="I18" s="41"/>
      <c r="J18" s="47"/>
    </row>
    <row r="19" spans="1:10">
      <c r="A19" s="40"/>
      <c r="B19" s="41"/>
      <c r="C19" s="41"/>
      <c r="D19" s="41"/>
      <c r="E19" s="41"/>
      <c r="F19" s="41"/>
      <c r="G19" s="41"/>
      <c r="H19" s="41"/>
      <c r="I19" s="41"/>
      <c r="J19" s="47"/>
    </row>
    <row r="20" ht="25" customHeight="1" spans="1:10">
      <c r="A20" s="42"/>
      <c r="B20" s="43"/>
      <c r="C20" s="43"/>
      <c r="D20" s="43"/>
      <c r="E20" s="43"/>
      <c r="F20" s="43"/>
      <c r="G20" s="43"/>
      <c r="H20" s="43"/>
      <c r="I20" s="43"/>
      <c r="J20" s="48"/>
    </row>
    <row r="22" ht="22.2" spans="1:10">
      <c r="A22" s="44"/>
      <c r="B22" s="44"/>
      <c r="C22" s="44"/>
      <c r="D22" s="44"/>
      <c r="E22" s="44"/>
      <c r="F22" s="44"/>
      <c r="G22" s="44"/>
      <c r="H22" s="45"/>
      <c r="I22" s="44"/>
      <c r="J22" s="44"/>
    </row>
    <row r="23" ht="22.2" spans="1:10">
      <c r="A23" s="44"/>
      <c r="B23" s="44"/>
      <c r="C23" s="44"/>
      <c r="D23" s="44"/>
      <c r="E23" s="44"/>
      <c r="F23" s="44"/>
      <c r="G23" s="44"/>
      <c r="H23" s="45"/>
      <c r="I23" s="44"/>
      <c r="J23" s="44"/>
    </row>
    <row r="24" ht="23" customHeight="1" spans="1:10">
      <c r="A24" s="44"/>
      <c r="B24" s="44"/>
      <c r="C24" s="44"/>
      <c r="D24" s="44"/>
      <c r="E24" s="44"/>
      <c r="F24" s="44"/>
      <c r="G24" s="44"/>
      <c r="H24" s="45"/>
      <c r="I24" s="44"/>
      <c r="J24" s="44"/>
    </row>
  </sheetData>
  <mergeCells count="4">
    <mergeCell ref="A1:J1"/>
    <mergeCell ref="A2:E2"/>
    <mergeCell ref="F2:J2"/>
    <mergeCell ref="A14:J20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10" workbookViewId="0">
      <selection activeCell="E13" sqref="E13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customWidth="1"/>
    <col min="6" max="6" width="15.1111111111111" customWidth="1"/>
    <col min="7" max="7" width="13.3333333333333" customWidth="1"/>
    <col min="8" max="8" width="14.2222222222222" style="1" customWidth="1"/>
    <col min="10" max="10" width="18.1111111111111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32" t="s">
        <v>47</v>
      </c>
      <c r="B2" s="32"/>
      <c r="C2" s="32"/>
      <c r="D2" s="32"/>
      <c r="E2" s="32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51">
        <v>1</v>
      </c>
      <c r="B4" s="17" t="s">
        <v>48</v>
      </c>
      <c r="C4" s="51">
        <v>1</v>
      </c>
      <c r="D4" s="73">
        <v>42</v>
      </c>
      <c r="E4" s="52">
        <v>52.991999152128</v>
      </c>
      <c r="F4" s="52">
        <f t="shared" ref="F4:F6" si="0">D4*0.5+E4*0.2</f>
        <v>31.5983998304256</v>
      </c>
      <c r="G4" s="51">
        <v>82.4</v>
      </c>
      <c r="H4" s="52">
        <f t="shared" ref="H4:H6" si="1">F4+G4*0.3</f>
        <v>56.3183998304256</v>
      </c>
      <c r="I4" s="33">
        <v>1</v>
      </c>
      <c r="J4" s="33" t="s">
        <v>14</v>
      </c>
    </row>
    <row r="5" ht="28" customHeight="1" spans="1:10">
      <c r="A5" s="51">
        <v>2</v>
      </c>
      <c r="B5" s="17" t="s">
        <v>49</v>
      </c>
      <c r="C5" s="51">
        <v>1</v>
      </c>
      <c r="D5" s="73">
        <v>48</v>
      </c>
      <c r="E5" s="52">
        <v>48.1269222439571</v>
      </c>
      <c r="F5" s="52">
        <f t="shared" si="0"/>
        <v>33.6253844487914</v>
      </c>
      <c r="G5" s="51">
        <v>73.6</v>
      </c>
      <c r="H5" s="52">
        <f t="shared" si="1"/>
        <v>55.7053844487914</v>
      </c>
      <c r="I5" s="33"/>
      <c r="J5" s="33"/>
    </row>
    <row r="6" ht="28" customHeight="1" spans="1:10">
      <c r="A6" s="51">
        <v>3</v>
      </c>
      <c r="B6" s="17" t="s">
        <v>50</v>
      </c>
      <c r="C6" s="51">
        <v>1</v>
      </c>
      <c r="D6" s="73">
        <v>34</v>
      </c>
      <c r="E6" s="52">
        <v>64.2122443737775</v>
      </c>
      <c r="F6" s="52">
        <f t="shared" si="0"/>
        <v>29.8424488747555</v>
      </c>
      <c r="G6" s="51">
        <v>73.2</v>
      </c>
      <c r="H6" s="52">
        <f t="shared" si="1"/>
        <v>51.8024488747555</v>
      </c>
      <c r="I6" s="33"/>
      <c r="J6" s="33"/>
    </row>
    <row r="7" ht="28" customHeight="1" spans="1:10">
      <c r="A7" s="33">
        <v>4</v>
      </c>
      <c r="B7" s="33"/>
      <c r="C7" s="33"/>
      <c r="D7" s="33"/>
      <c r="E7" s="33"/>
      <c r="F7" s="33"/>
      <c r="G7" s="33"/>
      <c r="H7" s="36"/>
      <c r="I7" s="33"/>
      <c r="J7" s="33"/>
    </row>
    <row r="8" ht="28" customHeight="1" spans="1:10">
      <c r="A8" s="33">
        <v>5</v>
      </c>
      <c r="B8" s="33"/>
      <c r="C8" s="33"/>
      <c r="D8" s="33"/>
      <c r="E8" s="33"/>
      <c r="F8" s="33"/>
      <c r="G8" s="33"/>
      <c r="H8" s="36"/>
      <c r="I8" s="33"/>
      <c r="J8" s="33"/>
    </row>
    <row r="9" ht="28" customHeight="1" spans="1:10">
      <c r="A9" s="33">
        <v>6</v>
      </c>
      <c r="B9" s="33"/>
      <c r="C9" s="33"/>
      <c r="D9" s="33"/>
      <c r="E9" s="33"/>
      <c r="F9" s="33"/>
      <c r="G9" s="33"/>
      <c r="H9" s="36"/>
      <c r="I9" s="33"/>
      <c r="J9" s="33"/>
    </row>
    <row r="10" ht="28" customHeight="1" spans="1:10">
      <c r="A10" s="33">
        <v>7</v>
      </c>
      <c r="B10" s="33"/>
      <c r="C10" s="33"/>
      <c r="D10" s="33"/>
      <c r="E10" s="33"/>
      <c r="F10" s="33"/>
      <c r="G10" s="33"/>
      <c r="H10" s="36"/>
      <c r="I10" s="33"/>
      <c r="J10" s="33"/>
    </row>
    <row r="11" ht="28" customHeight="1" spans="1:10">
      <c r="A11" s="33">
        <v>8</v>
      </c>
      <c r="B11" s="33"/>
      <c r="C11" s="33"/>
      <c r="D11" s="33"/>
      <c r="E11" s="33"/>
      <c r="F11" s="33"/>
      <c r="G11" s="33"/>
      <c r="H11" s="36"/>
      <c r="I11" s="33"/>
      <c r="J11" s="33"/>
    </row>
    <row r="12" ht="28" customHeight="1" spans="1:10">
      <c r="A12" s="33">
        <v>9</v>
      </c>
      <c r="B12" s="33"/>
      <c r="C12" s="33"/>
      <c r="D12" s="33"/>
      <c r="E12" s="33"/>
      <c r="F12" s="33"/>
      <c r="G12" s="33"/>
      <c r="H12" s="36"/>
      <c r="I12" s="33"/>
      <c r="J12" s="33"/>
    </row>
    <row r="13" ht="28" customHeight="1" spans="1:10">
      <c r="A13" s="33">
        <v>10</v>
      </c>
      <c r="B13" s="33"/>
      <c r="C13" s="33"/>
      <c r="D13" s="33"/>
      <c r="E13" s="33"/>
      <c r="F13" s="33"/>
      <c r="G13" s="33"/>
      <c r="H13" s="36"/>
      <c r="I13" s="33"/>
      <c r="J13" s="33"/>
    </row>
    <row r="14" ht="28" customHeight="1" spans="1:10">
      <c r="A14" s="38" t="s">
        <v>23</v>
      </c>
      <c r="B14" s="39"/>
      <c r="C14" s="39"/>
      <c r="D14" s="39"/>
      <c r="E14" s="39"/>
      <c r="F14" s="39"/>
      <c r="G14" s="39"/>
      <c r="H14" s="39"/>
      <c r="I14" s="39"/>
      <c r="J14" s="46"/>
    </row>
    <row r="15" ht="28" customHeight="1" spans="1:10">
      <c r="A15" s="40"/>
      <c r="B15" s="41"/>
      <c r="C15" s="41"/>
      <c r="D15" s="41"/>
      <c r="E15" s="41"/>
      <c r="F15" s="41"/>
      <c r="G15" s="41"/>
      <c r="H15" s="41"/>
      <c r="I15" s="41"/>
      <c r="J15" s="47"/>
    </row>
    <row r="16" spans="1:10">
      <c r="A16" s="40"/>
      <c r="B16" s="41"/>
      <c r="C16" s="41"/>
      <c r="D16" s="41"/>
      <c r="E16" s="41"/>
      <c r="F16" s="41"/>
      <c r="G16" s="41"/>
      <c r="H16" s="41"/>
      <c r="I16" s="41"/>
      <c r="J16" s="47"/>
    </row>
    <row r="17" spans="1:10">
      <c r="A17" s="40"/>
      <c r="B17" s="41"/>
      <c r="C17" s="41"/>
      <c r="D17" s="41"/>
      <c r="E17" s="41"/>
      <c r="F17" s="41"/>
      <c r="G17" s="41"/>
      <c r="H17" s="41"/>
      <c r="I17" s="41"/>
      <c r="J17" s="47"/>
    </row>
    <row r="18" spans="1:10">
      <c r="A18" s="40"/>
      <c r="B18" s="41"/>
      <c r="C18" s="41"/>
      <c r="D18" s="41"/>
      <c r="E18" s="41"/>
      <c r="F18" s="41"/>
      <c r="G18" s="41"/>
      <c r="H18" s="41"/>
      <c r="I18" s="41"/>
      <c r="J18" s="47"/>
    </row>
    <row r="19" spans="1:10">
      <c r="A19" s="40"/>
      <c r="B19" s="41"/>
      <c r="C19" s="41"/>
      <c r="D19" s="41"/>
      <c r="E19" s="41"/>
      <c r="F19" s="41"/>
      <c r="G19" s="41"/>
      <c r="H19" s="41"/>
      <c r="I19" s="41"/>
      <c r="J19" s="47"/>
    </row>
    <row r="20" ht="25" customHeight="1" spans="1:10">
      <c r="A20" s="42"/>
      <c r="B20" s="43"/>
      <c r="C20" s="43"/>
      <c r="D20" s="43"/>
      <c r="E20" s="43"/>
      <c r="F20" s="43"/>
      <c r="G20" s="43"/>
      <c r="H20" s="43"/>
      <c r="I20" s="43"/>
      <c r="J20" s="48"/>
    </row>
    <row r="22" ht="22.2" spans="1:10">
      <c r="A22" s="44"/>
      <c r="B22" s="44"/>
      <c r="C22" s="44"/>
      <c r="D22" s="44"/>
      <c r="E22" s="44"/>
      <c r="F22" s="44"/>
      <c r="G22" s="44"/>
      <c r="H22" s="45"/>
      <c r="I22" s="44"/>
      <c r="J22" s="44"/>
    </row>
    <row r="23" ht="22.2" spans="1:10">
      <c r="A23" s="44"/>
      <c r="B23" s="44"/>
      <c r="C23" s="44"/>
      <c r="D23" s="44"/>
      <c r="E23" s="44"/>
      <c r="F23" s="44"/>
      <c r="G23" s="44"/>
      <c r="H23" s="45"/>
      <c r="I23" s="44"/>
      <c r="J23" s="44"/>
    </row>
    <row r="24" ht="23" customHeight="1" spans="1:10">
      <c r="A24" s="44"/>
      <c r="B24" s="44"/>
      <c r="C24" s="44"/>
      <c r="D24" s="44"/>
      <c r="E24" s="44"/>
      <c r="F24" s="44"/>
      <c r="G24" s="44"/>
      <c r="H24" s="45"/>
      <c r="I24" s="44"/>
      <c r="J24" s="44"/>
    </row>
  </sheetData>
  <mergeCells count="4">
    <mergeCell ref="A1:J1"/>
    <mergeCell ref="A2:E2"/>
    <mergeCell ref="F2:J2"/>
    <mergeCell ref="A14:J20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7" workbookViewId="0">
      <selection activeCell="E13" sqref="E13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customWidth="1"/>
    <col min="6" max="6" width="15.1111111111111" customWidth="1"/>
    <col min="7" max="7" width="13.3333333333333" customWidth="1"/>
    <col min="8" max="8" width="14.2222222222222" style="1" customWidth="1"/>
    <col min="10" max="10" width="18.1111111111111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32" t="s">
        <v>51</v>
      </c>
      <c r="B2" s="32"/>
      <c r="C2" s="32"/>
      <c r="D2" s="32"/>
      <c r="E2" s="32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33">
        <v>1</v>
      </c>
      <c r="B4" s="66" t="s">
        <v>52</v>
      </c>
      <c r="C4" s="33">
        <v>1</v>
      </c>
      <c r="D4" s="33">
        <v>41</v>
      </c>
      <c r="E4" s="36">
        <v>57.5999996858182</v>
      </c>
      <c r="F4" s="36">
        <f t="shared" ref="F4:F6" si="0">D4*0.5+E4*0.2</f>
        <v>32.0199999371636</v>
      </c>
      <c r="G4" s="33">
        <v>75</v>
      </c>
      <c r="H4" s="36">
        <f>F4+G4*0.3</f>
        <v>54.5199999371636</v>
      </c>
      <c r="I4" s="33">
        <v>1</v>
      </c>
      <c r="J4" s="33" t="s">
        <v>14</v>
      </c>
    </row>
    <row r="5" ht="28" customHeight="1" spans="1:10">
      <c r="A5" s="33">
        <v>2</v>
      </c>
      <c r="B5" s="66" t="s">
        <v>53</v>
      </c>
      <c r="C5" s="33">
        <v>1</v>
      </c>
      <c r="D5" s="33">
        <v>41</v>
      </c>
      <c r="E5" s="36">
        <v>54.9964283750129</v>
      </c>
      <c r="F5" s="36">
        <f t="shared" si="0"/>
        <v>31.4992856750026</v>
      </c>
      <c r="G5" s="33">
        <v>75.2</v>
      </c>
      <c r="H5" s="36">
        <f>F5+G5*0.3</f>
        <v>54.0592856750026</v>
      </c>
      <c r="I5" s="33"/>
      <c r="J5" s="33"/>
    </row>
    <row r="6" ht="28" customHeight="1" spans="1:10">
      <c r="A6" s="33">
        <v>3</v>
      </c>
      <c r="B6" s="66" t="s">
        <v>54</v>
      </c>
      <c r="C6" s="33">
        <v>1</v>
      </c>
      <c r="D6" s="33">
        <v>37</v>
      </c>
      <c r="E6" s="36">
        <v>61.7877542193585</v>
      </c>
      <c r="F6" s="36">
        <f t="shared" si="0"/>
        <v>30.8575508438717</v>
      </c>
      <c r="G6" s="33">
        <v>71.6</v>
      </c>
      <c r="H6" s="36">
        <f>F6+G6*0.3</f>
        <v>52.3375508438717</v>
      </c>
      <c r="I6" s="33"/>
      <c r="J6" s="33"/>
    </row>
    <row r="7" ht="28" customHeight="1" spans="1:10">
      <c r="A7" s="33">
        <v>4</v>
      </c>
      <c r="B7" s="33"/>
      <c r="C7" s="33"/>
      <c r="D7" s="33"/>
      <c r="E7" s="33"/>
      <c r="F7" s="33"/>
      <c r="G7" s="33"/>
      <c r="H7" s="36"/>
      <c r="I7" s="33"/>
      <c r="J7" s="33"/>
    </row>
    <row r="8" ht="28" customHeight="1" spans="1:10">
      <c r="A8" s="33">
        <v>5</v>
      </c>
      <c r="B8" s="33"/>
      <c r="C8" s="33"/>
      <c r="D8" s="33"/>
      <c r="E8" s="33"/>
      <c r="F8" s="33"/>
      <c r="G8" s="33"/>
      <c r="H8" s="36"/>
      <c r="I8" s="33"/>
      <c r="J8" s="33"/>
    </row>
    <row r="9" ht="28" customHeight="1" spans="1:10">
      <c r="A9" s="33">
        <v>6</v>
      </c>
      <c r="B9" s="33"/>
      <c r="C9" s="33"/>
      <c r="D9" s="33"/>
      <c r="E9" s="33"/>
      <c r="F9" s="33"/>
      <c r="G9" s="33"/>
      <c r="H9" s="36"/>
      <c r="I9" s="33"/>
      <c r="J9" s="33"/>
    </row>
    <row r="10" ht="28" customHeight="1" spans="1:10">
      <c r="A10" s="33">
        <v>7</v>
      </c>
      <c r="B10" s="33"/>
      <c r="C10" s="33"/>
      <c r="D10" s="33"/>
      <c r="E10" s="33"/>
      <c r="F10" s="33"/>
      <c r="G10" s="33"/>
      <c r="H10" s="36"/>
      <c r="I10" s="33"/>
      <c r="J10" s="33"/>
    </row>
    <row r="11" ht="28" customHeight="1" spans="1:10">
      <c r="A11" s="33">
        <v>8</v>
      </c>
      <c r="B11" s="33"/>
      <c r="C11" s="33"/>
      <c r="D11" s="33"/>
      <c r="E11" s="33"/>
      <c r="F11" s="33"/>
      <c r="G11" s="33"/>
      <c r="H11" s="36"/>
      <c r="I11" s="33"/>
      <c r="J11" s="33"/>
    </row>
    <row r="12" ht="28" customHeight="1" spans="1:10">
      <c r="A12" s="33">
        <v>9</v>
      </c>
      <c r="B12" s="33"/>
      <c r="C12" s="33"/>
      <c r="D12" s="33"/>
      <c r="E12" s="33"/>
      <c r="F12" s="33"/>
      <c r="G12" s="33"/>
      <c r="H12" s="36"/>
      <c r="I12" s="33"/>
      <c r="J12" s="33"/>
    </row>
    <row r="13" ht="28" customHeight="1" spans="1:10">
      <c r="A13" s="33">
        <v>10</v>
      </c>
      <c r="B13" s="33"/>
      <c r="C13" s="33"/>
      <c r="D13" s="33"/>
      <c r="E13" s="33"/>
      <c r="F13" s="33"/>
      <c r="G13" s="33"/>
      <c r="H13" s="36"/>
      <c r="I13" s="33"/>
      <c r="J13" s="33"/>
    </row>
    <row r="14" ht="28" customHeight="1" spans="1:10">
      <c r="A14" s="38" t="s">
        <v>23</v>
      </c>
      <c r="B14" s="39"/>
      <c r="C14" s="39"/>
      <c r="D14" s="39"/>
      <c r="E14" s="39"/>
      <c r="F14" s="39"/>
      <c r="G14" s="39"/>
      <c r="H14" s="39"/>
      <c r="I14" s="39"/>
      <c r="J14" s="46"/>
    </row>
    <row r="15" ht="28" customHeight="1" spans="1:10">
      <c r="A15" s="40"/>
      <c r="B15" s="41"/>
      <c r="C15" s="41"/>
      <c r="D15" s="41"/>
      <c r="E15" s="41"/>
      <c r="F15" s="41"/>
      <c r="G15" s="41"/>
      <c r="H15" s="41"/>
      <c r="I15" s="41"/>
      <c r="J15" s="47"/>
    </row>
    <row r="16" spans="1:10">
      <c r="A16" s="40"/>
      <c r="B16" s="41"/>
      <c r="C16" s="41"/>
      <c r="D16" s="41"/>
      <c r="E16" s="41"/>
      <c r="F16" s="41"/>
      <c r="G16" s="41"/>
      <c r="H16" s="41"/>
      <c r="I16" s="41"/>
      <c r="J16" s="47"/>
    </row>
    <row r="17" spans="1:10">
      <c r="A17" s="40"/>
      <c r="B17" s="41"/>
      <c r="C17" s="41"/>
      <c r="D17" s="41"/>
      <c r="E17" s="41"/>
      <c r="F17" s="41"/>
      <c r="G17" s="41"/>
      <c r="H17" s="41"/>
      <c r="I17" s="41"/>
      <c r="J17" s="47"/>
    </row>
    <row r="18" spans="1:10">
      <c r="A18" s="40"/>
      <c r="B18" s="41"/>
      <c r="C18" s="41"/>
      <c r="D18" s="41"/>
      <c r="E18" s="41"/>
      <c r="F18" s="41"/>
      <c r="G18" s="41"/>
      <c r="H18" s="41"/>
      <c r="I18" s="41"/>
      <c r="J18" s="47"/>
    </row>
    <row r="19" spans="1:10">
      <c r="A19" s="40"/>
      <c r="B19" s="41"/>
      <c r="C19" s="41"/>
      <c r="D19" s="41"/>
      <c r="E19" s="41"/>
      <c r="F19" s="41"/>
      <c r="G19" s="41"/>
      <c r="H19" s="41"/>
      <c r="I19" s="41"/>
      <c r="J19" s="47"/>
    </row>
    <row r="20" ht="25" customHeight="1" spans="1:10">
      <c r="A20" s="42"/>
      <c r="B20" s="43"/>
      <c r="C20" s="43"/>
      <c r="D20" s="43"/>
      <c r="E20" s="43"/>
      <c r="F20" s="43"/>
      <c r="G20" s="43"/>
      <c r="H20" s="43"/>
      <c r="I20" s="43"/>
      <c r="J20" s="48"/>
    </row>
    <row r="22" ht="22.2" spans="1:10">
      <c r="A22" s="44"/>
      <c r="B22" s="44"/>
      <c r="C22" s="44"/>
      <c r="D22" s="44"/>
      <c r="E22" s="44"/>
      <c r="F22" s="44"/>
      <c r="G22" s="44"/>
      <c r="H22" s="45"/>
      <c r="I22" s="44"/>
      <c r="J22" s="44"/>
    </row>
    <row r="23" ht="22.2" spans="1:10">
      <c r="A23" s="44"/>
      <c r="B23" s="44"/>
      <c r="C23" s="44"/>
      <c r="D23" s="44"/>
      <c r="E23" s="44"/>
      <c r="F23" s="44"/>
      <c r="G23" s="44"/>
      <c r="H23" s="45"/>
      <c r="I23" s="44"/>
      <c r="J23" s="44"/>
    </row>
    <row r="24" ht="23" customHeight="1" spans="1:10">
      <c r="A24" s="44"/>
      <c r="B24" s="44"/>
      <c r="C24" s="44"/>
      <c r="D24" s="44"/>
      <c r="E24" s="44"/>
      <c r="F24" s="44"/>
      <c r="G24" s="44"/>
      <c r="H24" s="45"/>
      <c r="I24" s="44"/>
      <c r="J24" s="44"/>
    </row>
  </sheetData>
  <mergeCells count="4">
    <mergeCell ref="A1:J1"/>
    <mergeCell ref="A2:E2"/>
    <mergeCell ref="F2:J2"/>
    <mergeCell ref="A14:J20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10" workbookViewId="0">
      <selection activeCell="E13" sqref="E13"/>
    </sheetView>
  </sheetViews>
  <sheetFormatPr defaultColWidth="9" defaultRowHeight="14.4"/>
  <cols>
    <col min="1" max="1" width="8.33333333333333" customWidth="1"/>
    <col min="2" max="2" width="15.5555555555556" customWidth="1"/>
    <col min="3" max="3" width="14.7777777777778" customWidth="1"/>
    <col min="4" max="4" width="15" customWidth="1"/>
    <col min="5" max="5" width="13.7777777777778" customWidth="1"/>
    <col min="6" max="6" width="15.1111111111111" customWidth="1"/>
    <col min="7" max="7" width="13.3333333333333" customWidth="1"/>
    <col min="8" max="8" width="14.2222222222222" style="1" customWidth="1"/>
    <col min="10" max="10" width="18.1111111111111" customWidth="1"/>
  </cols>
  <sheetData>
    <row r="1" ht="63" customHeight="1" spans="1:10">
      <c r="A1" s="30" t="s">
        <v>0</v>
      </c>
      <c r="B1" s="30"/>
      <c r="C1" s="30"/>
      <c r="D1" s="30"/>
      <c r="E1" s="31"/>
      <c r="F1" s="31"/>
      <c r="G1" s="31"/>
      <c r="H1" s="31"/>
      <c r="I1" s="30"/>
      <c r="J1" s="30"/>
    </row>
    <row r="2" ht="40" customHeight="1" spans="1:10">
      <c r="A2" s="32" t="s">
        <v>55</v>
      </c>
      <c r="B2" s="32"/>
      <c r="C2" s="32"/>
      <c r="D2" s="32"/>
      <c r="E2" s="32"/>
      <c r="F2" s="5" t="s">
        <v>2</v>
      </c>
      <c r="G2" s="5"/>
      <c r="H2" s="5"/>
      <c r="I2" s="5"/>
      <c r="J2" s="5"/>
    </row>
    <row r="3" ht="41" customHeight="1" spans="1:10">
      <c r="A3" s="6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6" t="s">
        <v>11</v>
      </c>
      <c r="J3" s="7" t="s">
        <v>12</v>
      </c>
    </row>
    <row r="4" ht="28" customHeight="1" spans="1:10">
      <c r="A4" s="33">
        <v>1</v>
      </c>
      <c r="B4" s="34" t="s">
        <v>56</v>
      </c>
      <c r="C4" s="33">
        <v>1</v>
      </c>
      <c r="D4" s="71">
        <v>85</v>
      </c>
      <c r="E4" s="36">
        <v>100</v>
      </c>
      <c r="F4" s="36">
        <f t="shared" ref="F4:F6" si="0">D4*0.5+E4*0.2</f>
        <v>62.5</v>
      </c>
      <c r="G4" s="33">
        <v>75</v>
      </c>
      <c r="H4" s="36">
        <f>F4+G4*0.3</f>
        <v>85</v>
      </c>
      <c r="I4" s="33">
        <v>1</v>
      </c>
      <c r="J4" s="33" t="s">
        <v>14</v>
      </c>
    </row>
    <row r="5" ht="28" customHeight="1" spans="1:10">
      <c r="A5" s="33">
        <v>2</v>
      </c>
      <c r="B5" s="34" t="s">
        <v>57</v>
      </c>
      <c r="C5" s="33">
        <v>1</v>
      </c>
      <c r="D5" s="34">
        <v>77</v>
      </c>
      <c r="E5" s="36">
        <v>58.9666656838889</v>
      </c>
      <c r="F5" s="36">
        <f t="shared" si="0"/>
        <v>50.2933331367778</v>
      </c>
      <c r="G5" s="33">
        <v>66.2</v>
      </c>
      <c r="H5" s="36">
        <f>F5+G5*0.3</f>
        <v>70.1533331367778</v>
      </c>
      <c r="I5" s="33"/>
      <c r="J5" s="33"/>
    </row>
    <row r="6" ht="28" customHeight="1" spans="1:10">
      <c r="A6" s="33">
        <v>3</v>
      </c>
      <c r="B6" s="34" t="s">
        <v>58</v>
      </c>
      <c r="C6" s="33">
        <v>1</v>
      </c>
      <c r="D6" s="71">
        <v>39</v>
      </c>
      <c r="E6" s="36">
        <v>77.6830175487789</v>
      </c>
      <c r="F6" s="36">
        <f t="shared" si="0"/>
        <v>35.0366035097558</v>
      </c>
      <c r="G6" s="33"/>
      <c r="H6" s="36">
        <f>F6+G6*0.3</f>
        <v>35.0366035097558</v>
      </c>
      <c r="I6" s="33"/>
      <c r="J6" s="33"/>
    </row>
    <row r="7" ht="28" customHeight="1" spans="1:10">
      <c r="A7" s="33">
        <v>4</v>
      </c>
      <c r="B7" s="33"/>
      <c r="C7" s="33"/>
      <c r="D7" s="33"/>
      <c r="E7" s="33"/>
      <c r="F7" s="33"/>
      <c r="G7" s="33"/>
      <c r="H7" s="36"/>
      <c r="I7" s="33"/>
      <c r="J7" s="33"/>
    </row>
    <row r="8" ht="28" customHeight="1" spans="1:10">
      <c r="A8" s="33">
        <v>5</v>
      </c>
      <c r="B8" s="33"/>
      <c r="C8" s="33"/>
      <c r="D8" s="33"/>
      <c r="E8" s="33"/>
      <c r="F8" s="33"/>
      <c r="G8" s="33"/>
      <c r="H8" s="36"/>
      <c r="I8" s="33"/>
      <c r="J8" s="33"/>
    </row>
    <row r="9" ht="28" customHeight="1" spans="1:10">
      <c r="A9" s="33">
        <v>6</v>
      </c>
      <c r="B9" s="33"/>
      <c r="C9" s="33"/>
      <c r="D9" s="33"/>
      <c r="E9" s="33"/>
      <c r="F9" s="33"/>
      <c r="G9" s="33"/>
      <c r="H9" s="36"/>
      <c r="I9" s="33"/>
      <c r="J9" s="33"/>
    </row>
    <row r="10" ht="28" customHeight="1" spans="1:10">
      <c r="A10" s="33">
        <v>7</v>
      </c>
      <c r="B10" s="33"/>
      <c r="C10" s="33"/>
      <c r="D10" s="33"/>
      <c r="E10" s="33"/>
      <c r="F10" s="33"/>
      <c r="G10" s="33"/>
      <c r="H10" s="36"/>
      <c r="I10" s="33"/>
      <c r="J10" s="33"/>
    </row>
    <row r="11" ht="28" customHeight="1" spans="1:10">
      <c r="A11" s="33">
        <v>8</v>
      </c>
      <c r="B11" s="33"/>
      <c r="C11" s="33"/>
      <c r="D11" s="33"/>
      <c r="E11" s="33"/>
      <c r="F11" s="33"/>
      <c r="G11" s="33"/>
      <c r="H11" s="36"/>
      <c r="I11" s="33"/>
      <c r="J11" s="33"/>
    </row>
    <row r="12" ht="28" customHeight="1" spans="1:10">
      <c r="A12" s="33">
        <v>9</v>
      </c>
      <c r="B12" s="33"/>
      <c r="C12" s="33"/>
      <c r="D12" s="33"/>
      <c r="E12" s="33"/>
      <c r="F12" s="33"/>
      <c r="G12" s="33"/>
      <c r="H12" s="36"/>
      <c r="I12" s="33"/>
      <c r="J12" s="33"/>
    </row>
    <row r="13" ht="28" customHeight="1" spans="1:10">
      <c r="A13" s="33">
        <v>10</v>
      </c>
      <c r="B13" s="33"/>
      <c r="C13" s="33"/>
      <c r="D13" s="33"/>
      <c r="E13" s="33"/>
      <c r="F13" s="33"/>
      <c r="G13" s="33"/>
      <c r="H13" s="36"/>
      <c r="I13" s="33"/>
      <c r="J13" s="33"/>
    </row>
    <row r="14" ht="28" customHeight="1" spans="1:10">
      <c r="A14" s="38" t="s">
        <v>23</v>
      </c>
      <c r="B14" s="39"/>
      <c r="C14" s="39"/>
      <c r="D14" s="39"/>
      <c r="E14" s="39"/>
      <c r="F14" s="39"/>
      <c r="G14" s="39"/>
      <c r="H14" s="39"/>
      <c r="I14" s="39"/>
      <c r="J14" s="46"/>
    </row>
    <row r="15" ht="28" customHeight="1" spans="1:10">
      <c r="A15" s="40"/>
      <c r="B15" s="41"/>
      <c r="C15" s="41"/>
      <c r="D15" s="41"/>
      <c r="E15" s="41"/>
      <c r="F15" s="41"/>
      <c r="G15" s="41"/>
      <c r="H15" s="41"/>
      <c r="I15" s="41"/>
      <c r="J15" s="47"/>
    </row>
    <row r="16" spans="1:10">
      <c r="A16" s="40"/>
      <c r="B16" s="41"/>
      <c r="C16" s="41"/>
      <c r="D16" s="41"/>
      <c r="E16" s="41"/>
      <c r="F16" s="41"/>
      <c r="G16" s="41"/>
      <c r="H16" s="41"/>
      <c r="I16" s="41"/>
      <c r="J16" s="47"/>
    </row>
    <row r="17" spans="1:10">
      <c r="A17" s="40"/>
      <c r="B17" s="41"/>
      <c r="C17" s="41"/>
      <c r="D17" s="41"/>
      <c r="E17" s="41"/>
      <c r="F17" s="41"/>
      <c r="G17" s="41"/>
      <c r="H17" s="41"/>
      <c r="I17" s="41"/>
      <c r="J17" s="47"/>
    </row>
    <row r="18" spans="1:10">
      <c r="A18" s="40"/>
      <c r="B18" s="41"/>
      <c r="C18" s="41"/>
      <c r="D18" s="41"/>
      <c r="E18" s="41"/>
      <c r="F18" s="41"/>
      <c r="G18" s="41"/>
      <c r="H18" s="41"/>
      <c r="I18" s="41"/>
      <c r="J18" s="47"/>
    </row>
    <row r="19" spans="1:10">
      <c r="A19" s="40"/>
      <c r="B19" s="41"/>
      <c r="C19" s="41"/>
      <c r="D19" s="41"/>
      <c r="E19" s="41"/>
      <c r="F19" s="41"/>
      <c r="G19" s="41"/>
      <c r="H19" s="41"/>
      <c r="I19" s="41"/>
      <c r="J19" s="47"/>
    </row>
    <row r="20" ht="25" customHeight="1" spans="1:10">
      <c r="A20" s="42"/>
      <c r="B20" s="43"/>
      <c r="C20" s="43"/>
      <c r="D20" s="43"/>
      <c r="E20" s="43"/>
      <c r="F20" s="43"/>
      <c r="G20" s="43"/>
      <c r="H20" s="43"/>
      <c r="I20" s="43"/>
      <c r="J20" s="48"/>
    </row>
    <row r="22" ht="22.2" spans="1:10">
      <c r="A22" s="44"/>
      <c r="B22" s="44"/>
      <c r="C22" s="44"/>
      <c r="D22" s="44"/>
      <c r="E22" s="44"/>
      <c r="F22" s="44"/>
      <c r="G22" s="44"/>
      <c r="H22" s="45"/>
      <c r="I22" s="44"/>
      <c r="J22" s="44"/>
    </row>
    <row r="23" ht="22.2" spans="1:10">
      <c r="A23" s="44"/>
      <c r="B23" s="44"/>
      <c r="C23" s="44"/>
      <c r="D23" s="44"/>
      <c r="E23" s="44"/>
      <c r="F23" s="44"/>
      <c r="G23" s="44"/>
      <c r="H23" s="45"/>
      <c r="I23" s="44"/>
      <c r="J23" s="44"/>
    </row>
    <row r="24" ht="23" customHeight="1" spans="1:10">
      <c r="A24" s="44"/>
      <c r="B24" s="44"/>
      <c r="C24" s="44"/>
      <c r="D24" s="44"/>
      <c r="E24" s="44"/>
      <c r="F24" s="44"/>
      <c r="G24" s="44"/>
      <c r="H24" s="45"/>
      <c r="I24" s="44"/>
      <c r="J24" s="44"/>
    </row>
  </sheetData>
  <mergeCells count="4">
    <mergeCell ref="A1:J1"/>
    <mergeCell ref="A2:E2"/>
    <mergeCell ref="F2:J2"/>
    <mergeCell ref="A14:J20"/>
  </mergeCells>
  <pageMargins left="0.432638888888889" right="0.313888888888889" top="0.393055555555556" bottom="0.196527777777778" header="0.354166666666667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47</vt:i4>
      </vt:variant>
    </vt:vector>
  </HeadingPairs>
  <TitlesOfParts>
    <vt:vector size="47" baseType="lpstr">
      <vt:lpstr>克东县信息中心</vt:lpstr>
      <vt:lpstr>质量技术监督检验检测中心（1）</vt:lpstr>
      <vt:lpstr>质量技术监督检验检测中心 (2)</vt:lpstr>
      <vt:lpstr>质量技术监督检验检测中心 (3)</vt:lpstr>
      <vt:lpstr>质量技术监督检验检测中心 (4)</vt:lpstr>
      <vt:lpstr>克东中央救灾物资储备库</vt:lpstr>
      <vt:lpstr>克东县动物卫生监督所</vt:lpstr>
      <vt:lpstr>克东县地震监测站</vt:lpstr>
      <vt:lpstr>克东县安全生产监督管理执法大队</vt:lpstr>
      <vt:lpstr>克东县能源办公室</vt:lpstr>
      <vt:lpstr>克东县城建服务热线指挥中心</vt:lpstr>
      <vt:lpstr>克东县廉租住房保障管理办公室</vt:lpstr>
      <vt:lpstr>克东县墙体材料改革和 散装水泥管理办公室</vt:lpstr>
      <vt:lpstr>克东县房屋征收办公室</vt:lpstr>
      <vt:lpstr>克东县鹿角湖梅花鹿 省级自然保护区</vt:lpstr>
      <vt:lpstr>克东县电子商务孵化中心</vt:lpstr>
      <vt:lpstr>黑龙江省广播电视局克东微波站</vt:lpstr>
      <vt:lpstr>克东人民广播电台</vt:lpstr>
      <vt:lpstr>黑龙江人民广播电台八0七台</vt:lpstr>
      <vt:lpstr>克东县电视转播台</vt:lpstr>
      <vt:lpstr>克东县农村社会经济调查队</vt:lpstr>
      <vt:lpstr>克东县城市社会经济调查队</vt:lpstr>
      <vt:lpstr>克东县农田水利管理站</vt:lpstr>
      <vt:lpstr>克东县农业机械化技术推广站</vt:lpstr>
      <vt:lpstr>克东县农业机械化安全监理站</vt:lpstr>
      <vt:lpstr>克东县文化市场综合执法大队</vt:lpstr>
      <vt:lpstr>克东县文化馆</vt:lpstr>
      <vt:lpstr>克东县国库支付中心</vt:lpstr>
      <vt:lpstr>乡镇公共服务中心</vt:lpstr>
      <vt:lpstr>乡镇农业技术综合服务中心</vt:lpstr>
      <vt:lpstr>乡镇经济和社会事业发展管理中心</vt:lpstr>
      <vt:lpstr>妇幼保健计划生育服务中心</vt:lpstr>
      <vt:lpstr>妇幼保健计划生育服务中心 (2)</vt:lpstr>
      <vt:lpstr>克东县疾病预防控制中心</vt:lpstr>
      <vt:lpstr>克东县疾病预防控制中心 2)</vt:lpstr>
      <vt:lpstr>克东县疾病预防控制中心 (3)</vt:lpstr>
      <vt:lpstr>克东县第一人民医院</vt:lpstr>
      <vt:lpstr>克东县第一人民医院 (2)</vt:lpstr>
      <vt:lpstr>克东县第一人民医院 (3)</vt:lpstr>
      <vt:lpstr>克东县第一人民医院 (4)</vt:lpstr>
      <vt:lpstr>克东县第一人民医院 (5)</vt:lpstr>
      <vt:lpstr>克东县中医院</vt:lpstr>
      <vt:lpstr>克东县中医院 (2)</vt:lpstr>
      <vt:lpstr>克东县中医院 (3)</vt:lpstr>
      <vt:lpstr>克东县中医院 (4)</vt:lpstr>
      <vt:lpstr>克东县中医院 (5)</vt:lpstr>
      <vt:lpstr>乡镇中心卫生院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2017-08-28T00:32:00Z</dcterms:created>
  <dcterms:modified xsi:type="dcterms:W3CDTF">2017-09-18T12:08:54Z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