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<sst xmlns="http://schemas.openxmlformats.org/spreadsheetml/2006/main" count="105">
  <si>
    <t>延安市新区高级中学、第一中学招聘应届研究生面试入围人员成绩表</t>
  </si>
  <si>
    <t>序号</t>
  </si>
  <si>
    <t>姓名</t>
  </si>
  <si>
    <t>性别</t>
  </si>
  <si>
    <t>考号</t>
  </si>
  <si>
    <t>考场</t>
  </si>
  <si>
    <t>座位号</t>
  </si>
  <si>
    <t>毕业院校</t>
  </si>
  <si>
    <t>高/初</t>
  </si>
  <si>
    <t>科目</t>
  </si>
  <si>
    <t>教育理论</t>
  </si>
  <si>
    <t>专业知识</t>
  </si>
  <si>
    <t>笔试总分</t>
  </si>
  <si>
    <t>面试总分</t>
  </si>
  <si>
    <t>总分</t>
  </si>
  <si>
    <t>备注</t>
  </si>
  <si>
    <t>杨  婷</t>
  </si>
  <si>
    <t>女</t>
  </si>
  <si>
    <t>第一考场</t>
  </si>
  <si>
    <t>16</t>
  </si>
  <si>
    <t>延安大学</t>
  </si>
  <si>
    <t>初中</t>
  </si>
  <si>
    <t>通用技术</t>
  </si>
  <si>
    <t>李  浩</t>
  </si>
  <si>
    <t>18</t>
  </si>
  <si>
    <t>王  盼</t>
  </si>
  <si>
    <t>29</t>
  </si>
  <si>
    <t>陕西师范大学</t>
  </si>
  <si>
    <t>李  伟</t>
  </si>
  <si>
    <t>男</t>
  </si>
  <si>
    <t>第二考场</t>
  </si>
  <si>
    <t>23</t>
  </si>
  <si>
    <t>天津师范大学</t>
  </si>
  <si>
    <t>历史</t>
  </si>
  <si>
    <t>刘巧巧</t>
  </si>
  <si>
    <t>24</t>
  </si>
  <si>
    <t>王姣姣</t>
  </si>
  <si>
    <t>25</t>
  </si>
  <si>
    <t>张  超</t>
  </si>
  <si>
    <t>27</t>
  </si>
  <si>
    <t>体育</t>
  </si>
  <si>
    <t>齐瑞儒</t>
  </si>
  <si>
    <t>贺文敏</t>
  </si>
  <si>
    <t>22</t>
  </si>
  <si>
    <t>云南师范大学</t>
  </si>
  <si>
    <t>张  楠</t>
  </si>
  <si>
    <t>28</t>
  </si>
  <si>
    <t>哈尔滨师范大学</t>
  </si>
  <si>
    <t>高中</t>
  </si>
  <si>
    <t>美术</t>
  </si>
  <si>
    <t>罗美蓉</t>
  </si>
  <si>
    <t>西华师范大学</t>
  </si>
  <si>
    <t>高晨阳</t>
  </si>
  <si>
    <t>黄舒婷</t>
  </si>
  <si>
    <t>19</t>
  </si>
  <si>
    <t>内蒙古师范大学</t>
  </si>
  <si>
    <t>音乐</t>
  </si>
  <si>
    <t>杨  茜</t>
  </si>
  <si>
    <t>21</t>
  </si>
  <si>
    <t>西安音乐学院</t>
  </si>
  <si>
    <t>薛媛媛</t>
  </si>
  <si>
    <t>20</t>
  </si>
  <si>
    <t>刘  俏</t>
  </si>
  <si>
    <t>西北大学</t>
  </si>
  <si>
    <t>英语</t>
  </si>
  <si>
    <t>瓮姣姣</t>
  </si>
  <si>
    <t>西安外国语大学</t>
  </si>
  <si>
    <t>郭  瑞</t>
  </si>
  <si>
    <t>张焕焕</t>
  </si>
  <si>
    <t>北京航空航天大学</t>
  </si>
  <si>
    <t>刘亚婷</t>
  </si>
  <si>
    <t>岳淑英</t>
  </si>
  <si>
    <t>17</t>
  </si>
  <si>
    <t>缺考</t>
  </si>
  <si>
    <t>何  芬</t>
  </si>
  <si>
    <t>01</t>
  </si>
  <si>
    <t>数学</t>
  </si>
  <si>
    <t>冯  蕾</t>
  </si>
  <si>
    <t>03</t>
  </si>
  <si>
    <t>王粉粉</t>
  </si>
  <si>
    <t>07</t>
  </si>
  <si>
    <t>贺锦瑞</t>
  </si>
  <si>
    <t>14</t>
  </si>
  <si>
    <t xml:space="preserve">数学 </t>
  </si>
  <si>
    <t>袁秀芳</t>
  </si>
  <si>
    <t>04</t>
  </si>
  <si>
    <t>李  婷</t>
  </si>
  <si>
    <t>12</t>
  </si>
  <si>
    <t>路  焕</t>
  </si>
  <si>
    <t>黄  静</t>
  </si>
  <si>
    <t>王雪婷</t>
  </si>
  <si>
    <t>02</t>
  </si>
  <si>
    <t>郭雪慧</t>
  </si>
  <si>
    <t>赵  文</t>
  </si>
  <si>
    <t>吴  娟</t>
  </si>
  <si>
    <t>09</t>
  </si>
  <si>
    <t>王建翠</t>
  </si>
  <si>
    <t>08</t>
  </si>
  <si>
    <t>湖北大学</t>
  </si>
  <si>
    <t>刘小语</t>
  </si>
  <si>
    <t>06</t>
  </si>
  <si>
    <t>代  娜</t>
  </si>
  <si>
    <t>11</t>
  </si>
  <si>
    <t>任丽娜</t>
  </si>
  <si>
    <t>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</si>
</sst>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.5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39"/>
  <sheetViews>
    <sheetView tabSelected="1" workbookViewId="0">
      <selection activeCell="A1" sqref="A1:O1"/>
    </sheetView>
  </sheetViews>
  <sheetFormatPr defaultColWidth="9" defaultRowHeight="13.5"/>
  <cols>
    <col min="1" max="1" width="5.75" customWidth="1"/>
    <col min="3" max="3" width="7.5" customWidth="1"/>
    <col min="4" max="4" width="12.5" customWidth="1"/>
    <col min="5" max="5" width="10.75" customWidth="1"/>
    <col min="6" max="6" width="9" customWidth="1"/>
    <col min="7" max="7" width="9.375" customWidth="1"/>
    <col min="8" max="8" width="6.875" customWidth="1"/>
    <col min="11" max="11" width="8.625" customWidth="1"/>
    <col min="14" max="14" width="9" style="4"/>
    <col min="15" max="15" width="7.375" style="4" customWidth="1"/>
    <col min="16" max="16" width="11.125"/>
  </cols>
  <sheetData>
    <row r="1" s="1" customFormat="1" ht="39.9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8.5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3" t="s">
        <v>12</v>
      </c>
      <c r="M2" s="24" t="s">
        <v>13</v>
      </c>
      <c r="N2" s="25" t="s">
        <v>14</v>
      </c>
      <c r="O2" s="26" t="s">
        <v>15</v>
      </c>
    </row>
    <row r="3" s="2" customFormat="1" ht="30" customHeight="1" spans="1:15">
      <c r="A3" s="7">
        <v>1</v>
      </c>
      <c r="B3" s="7" t="s">
        <v>16</v>
      </c>
      <c r="C3" s="7" t="s">
        <v>17</v>
      </c>
      <c r="D3" s="8">
        <v>20160116</v>
      </c>
      <c r="E3" s="8" t="s">
        <v>18</v>
      </c>
      <c r="F3" s="9" t="s">
        <v>19</v>
      </c>
      <c r="G3" s="8" t="s">
        <v>20</v>
      </c>
      <c r="H3" s="7" t="s">
        <v>21</v>
      </c>
      <c r="I3" s="8" t="s">
        <v>22</v>
      </c>
      <c r="J3" s="7">
        <v>22</v>
      </c>
      <c r="K3" s="7">
        <v>15</v>
      </c>
      <c r="L3" s="27">
        <f t="shared" ref="L3:L14" si="0">J3+K3</f>
        <v>37</v>
      </c>
      <c r="M3" s="28">
        <v>97</v>
      </c>
      <c r="N3" s="29">
        <f t="shared" ref="N3:N16" si="1">L3*0.5+M3*0.5</f>
        <v>67</v>
      </c>
      <c r="O3" s="30"/>
    </row>
    <row r="4" ht="30" customHeight="1" spans="1:15">
      <c r="A4" s="7">
        <v>2</v>
      </c>
      <c r="B4" s="7" t="s">
        <v>23</v>
      </c>
      <c r="C4" s="7" t="s">
        <v>17</v>
      </c>
      <c r="D4" s="8">
        <v>20160118</v>
      </c>
      <c r="E4" s="8" t="s">
        <v>18</v>
      </c>
      <c r="F4" s="9" t="s">
        <v>24</v>
      </c>
      <c r="G4" s="8" t="s">
        <v>20</v>
      </c>
      <c r="H4" s="7" t="s">
        <v>21</v>
      </c>
      <c r="I4" s="8" t="s">
        <v>22</v>
      </c>
      <c r="J4" s="7">
        <v>22</v>
      </c>
      <c r="K4" s="7">
        <v>29</v>
      </c>
      <c r="L4" s="27">
        <f t="shared" si="0"/>
        <v>51</v>
      </c>
      <c r="M4" s="28">
        <v>82.67</v>
      </c>
      <c r="N4" s="29">
        <f t="shared" si="1"/>
        <v>66.835</v>
      </c>
      <c r="O4" s="31"/>
    </row>
    <row r="5" ht="30" customHeight="1" spans="1:15">
      <c r="A5" s="7">
        <v>3</v>
      </c>
      <c r="B5" s="7" t="s">
        <v>25</v>
      </c>
      <c r="C5" s="7" t="s">
        <v>17</v>
      </c>
      <c r="D5" s="7">
        <v>20160129</v>
      </c>
      <c r="E5" s="7" t="s">
        <v>18</v>
      </c>
      <c r="F5" s="10" t="s">
        <v>26</v>
      </c>
      <c r="G5" s="8" t="s">
        <v>27</v>
      </c>
      <c r="H5" s="7" t="s">
        <v>21</v>
      </c>
      <c r="I5" s="8" t="s">
        <v>22</v>
      </c>
      <c r="J5" s="7">
        <v>15</v>
      </c>
      <c r="K5" s="7">
        <v>21</v>
      </c>
      <c r="L5" s="27">
        <f t="shared" si="0"/>
        <v>36</v>
      </c>
      <c r="M5" s="28">
        <v>79.67</v>
      </c>
      <c r="N5" s="29">
        <f t="shared" si="1"/>
        <v>57.835</v>
      </c>
      <c r="O5" s="32"/>
    </row>
    <row r="6" s="3" customFormat="1" ht="30" customHeight="1" spans="1:15">
      <c r="A6" s="7">
        <v>4</v>
      </c>
      <c r="B6" s="8" t="s">
        <v>28</v>
      </c>
      <c r="C6" s="8" t="s">
        <v>29</v>
      </c>
      <c r="D6" s="8">
        <v>20160223</v>
      </c>
      <c r="E6" s="8" t="s">
        <v>30</v>
      </c>
      <c r="F6" s="9" t="s">
        <v>31</v>
      </c>
      <c r="G6" s="8" t="s">
        <v>32</v>
      </c>
      <c r="H6" s="8" t="s">
        <v>21</v>
      </c>
      <c r="I6" s="8" t="s">
        <v>33</v>
      </c>
      <c r="J6" s="7">
        <v>22</v>
      </c>
      <c r="K6" s="7">
        <v>48</v>
      </c>
      <c r="L6" s="27">
        <f t="shared" si="0"/>
        <v>70</v>
      </c>
      <c r="M6" s="29">
        <v>94.5</v>
      </c>
      <c r="N6" s="29">
        <f t="shared" si="1"/>
        <v>82.25</v>
      </c>
      <c r="O6" s="33"/>
    </row>
    <row r="7" s="3" customFormat="1" ht="30" customHeight="1" spans="1:15">
      <c r="A7" s="7">
        <v>5</v>
      </c>
      <c r="B7" s="7" t="s">
        <v>34</v>
      </c>
      <c r="C7" s="7" t="s">
        <v>17</v>
      </c>
      <c r="D7" s="8">
        <v>20160224</v>
      </c>
      <c r="E7" s="8" t="s">
        <v>30</v>
      </c>
      <c r="F7" s="9" t="s">
        <v>35</v>
      </c>
      <c r="G7" s="8" t="s">
        <v>20</v>
      </c>
      <c r="H7" s="7" t="s">
        <v>21</v>
      </c>
      <c r="I7" s="8" t="s">
        <v>33</v>
      </c>
      <c r="J7" s="7">
        <v>26</v>
      </c>
      <c r="K7" s="7">
        <v>44</v>
      </c>
      <c r="L7" s="27">
        <f t="shared" si="0"/>
        <v>70</v>
      </c>
      <c r="M7" s="29">
        <v>73.75</v>
      </c>
      <c r="N7" s="29">
        <f t="shared" si="1"/>
        <v>71.875</v>
      </c>
      <c r="O7" s="7"/>
    </row>
    <row r="8" s="3" customFormat="1" ht="30" customHeight="1" spans="1:15">
      <c r="A8" s="7">
        <v>6</v>
      </c>
      <c r="B8" s="7" t="s">
        <v>36</v>
      </c>
      <c r="C8" s="7" t="s">
        <v>17</v>
      </c>
      <c r="D8" s="8">
        <v>20160225</v>
      </c>
      <c r="E8" s="8" t="s">
        <v>30</v>
      </c>
      <c r="F8" s="9" t="s">
        <v>37</v>
      </c>
      <c r="G8" s="8" t="s">
        <v>20</v>
      </c>
      <c r="H8" s="7" t="s">
        <v>21</v>
      </c>
      <c r="I8" s="8" t="s">
        <v>33</v>
      </c>
      <c r="J8" s="7">
        <v>21</v>
      </c>
      <c r="K8" s="7">
        <v>45</v>
      </c>
      <c r="L8" s="27">
        <f t="shared" si="0"/>
        <v>66</v>
      </c>
      <c r="M8" s="29">
        <v>74.75</v>
      </c>
      <c r="N8" s="29">
        <f t="shared" si="1"/>
        <v>70.375</v>
      </c>
      <c r="O8" s="7"/>
    </row>
    <row r="9" s="3" customFormat="1" ht="30" customHeight="1" spans="1:15">
      <c r="A9" s="7">
        <v>7</v>
      </c>
      <c r="B9" s="7" t="s">
        <v>38</v>
      </c>
      <c r="C9" s="7" t="s">
        <v>29</v>
      </c>
      <c r="D9" s="8">
        <v>20160127</v>
      </c>
      <c r="E9" s="8" t="s">
        <v>18</v>
      </c>
      <c r="F9" s="9" t="s">
        <v>39</v>
      </c>
      <c r="G9" s="8" t="s">
        <v>20</v>
      </c>
      <c r="H9" s="7" t="s">
        <v>21</v>
      </c>
      <c r="I9" s="7" t="s">
        <v>40</v>
      </c>
      <c r="J9" s="7">
        <v>16</v>
      </c>
      <c r="K9" s="7">
        <v>62</v>
      </c>
      <c r="L9" s="7">
        <f t="shared" si="0"/>
        <v>78</v>
      </c>
      <c r="M9" s="29">
        <v>94</v>
      </c>
      <c r="N9" s="29">
        <f t="shared" si="1"/>
        <v>86</v>
      </c>
      <c r="O9" s="33"/>
    </row>
    <row r="10" s="3" customFormat="1" ht="30" customHeight="1" spans="1:15">
      <c r="A10" s="7">
        <v>8</v>
      </c>
      <c r="B10" s="7" t="s">
        <v>41</v>
      </c>
      <c r="C10" s="7" t="s">
        <v>29</v>
      </c>
      <c r="D10" s="8">
        <v>20160123</v>
      </c>
      <c r="E10" s="8" t="s">
        <v>18</v>
      </c>
      <c r="F10" s="9" t="s">
        <v>31</v>
      </c>
      <c r="G10" s="8" t="s">
        <v>20</v>
      </c>
      <c r="H10" s="7" t="s">
        <v>21</v>
      </c>
      <c r="I10" s="8" t="s">
        <v>40</v>
      </c>
      <c r="J10" s="7">
        <v>15</v>
      </c>
      <c r="K10" s="7">
        <v>50</v>
      </c>
      <c r="L10" s="7">
        <f t="shared" si="0"/>
        <v>65</v>
      </c>
      <c r="M10" s="29">
        <v>88</v>
      </c>
      <c r="N10" s="29">
        <f t="shared" si="1"/>
        <v>76.5</v>
      </c>
      <c r="O10" s="7"/>
    </row>
    <row r="11" s="3" customFormat="1" ht="30" customHeight="1" spans="1:15">
      <c r="A11" s="7">
        <v>9</v>
      </c>
      <c r="B11" s="8" t="s">
        <v>42</v>
      </c>
      <c r="C11" s="8" t="s">
        <v>17</v>
      </c>
      <c r="D11" s="8">
        <v>20160122</v>
      </c>
      <c r="E11" s="8" t="s">
        <v>18</v>
      </c>
      <c r="F11" s="9" t="s">
        <v>43</v>
      </c>
      <c r="G11" s="8" t="s">
        <v>44</v>
      </c>
      <c r="H11" s="8" t="s">
        <v>21</v>
      </c>
      <c r="I11" s="8" t="s">
        <v>40</v>
      </c>
      <c r="J11" s="7">
        <v>18</v>
      </c>
      <c r="K11" s="7">
        <v>40</v>
      </c>
      <c r="L11" s="7">
        <f t="shared" si="0"/>
        <v>58</v>
      </c>
      <c r="M11" s="34">
        <v>78.67</v>
      </c>
      <c r="N11" s="34">
        <f t="shared" si="1"/>
        <v>68.335</v>
      </c>
      <c r="O11" s="7"/>
    </row>
    <row r="12" s="3" customFormat="1" ht="30" customHeight="1" spans="1:15">
      <c r="A12" s="7">
        <v>10</v>
      </c>
      <c r="B12" s="7" t="s">
        <v>45</v>
      </c>
      <c r="C12" s="7" t="s">
        <v>17</v>
      </c>
      <c r="D12" s="8">
        <v>20160228</v>
      </c>
      <c r="E12" s="8" t="s">
        <v>30</v>
      </c>
      <c r="F12" s="9" t="s">
        <v>46</v>
      </c>
      <c r="G12" s="8" t="s">
        <v>47</v>
      </c>
      <c r="H12" s="7" t="s">
        <v>48</v>
      </c>
      <c r="I12" s="8" t="s">
        <v>49</v>
      </c>
      <c r="J12" s="7">
        <v>20</v>
      </c>
      <c r="K12" s="7">
        <v>57</v>
      </c>
      <c r="L12" s="7">
        <f t="shared" si="0"/>
        <v>77</v>
      </c>
      <c r="M12" s="29">
        <v>73.3</v>
      </c>
      <c r="N12" s="29">
        <f t="shared" si="1"/>
        <v>75.15</v>
      </c>
      <c r="O12" s="33"/>
    </row>
    <row r="13" s="3" customFormat="1" ht="30" customHeight="1" spans="1:15">
      <c r="A13" s="7">
        <v>11</v>
      </c>
      <c r="B13" s="7" t="s">
        <v>50</v>
      </c>
      <c r="C13" s="7" t="s">
        <v>17</v>
      </c>
      <c r="D13" s="8">
        <v>20160229</v>
      </c>
      <c r="E13" s="8" t="s">
        <v>30</v>
      </c>
      <c r="F13" s="9" t="s">
        <v>26</v>
      </c>
      <c r="G13" s="8" t="s">
        <v>51</v>
      </c>
      <c r="H13" s="7" t="s">
        <v>48</v>
      </c>
      <c r="I13" s="8" t="s">
        <v>49</v>
      </c>
      <c r="J13" s="7">
        <v>22</v>
      </c>
      <c r="K13" s="7">
        <v>52</v>
      </c>
      <c r="L13" s="7">
        <f t="shared" si="0"/>
        <v>74</v>
      </c>
      <c r="M13" s="29">
        <v>70</v>
      </c>
      <c r="N13" s="29">
        <f t="shared" si="1"/>
        <v>72</v>
      </c>
      <c r="O13" s="7"/>
    </row>
    <row r="14" s="3" customFormat="1" ht="30" customHeight="1" spans="1:15">
      <c r="A14" s="7">
        <v>12</v>
      </c>
      <c r="B14" s="11" t="s">
        <v>52</v>
      </c>
      <c r="C14" s="11" t="s">
        <v>29</v>
      </c>
      <c r="D14" s="12">
        <v>20160227</v>
      </c>
      <c r="E14" s="12" t="s">
        <v>30</v>
      </c>
      <c r="F14" s="13" t="s">
        <v>39</v>
      </c>
      <c r="G14" s="12" t="s">
        <v>27</v>
      </c>
      <c r="H14" s="11" t="s">
        <v>48</v>
      </c>
      <c r="I14" s="12" t="s">
        <v>49</v>
      </c>
      <c r="J14" s="11">
        <v>17</v>
      </c>
      <c r="K14" s="11">
        <v>49</v>
      </c>
      <c r="L14" s="11">
        <f t="shared" si="0"/>
        <v>66</v>
      </c>
      <c r="M14" s="34">
        <v>73.5</v>
      </c>
      <c r="N14" s="34">
        <f t="shared" si="1"/>
        <v>69.75</v>
      </c>
      <c r="O14" s="11"/>
    </row>
    <row r="15" s="3" customFormat="1" ht="27" customHeight="1" spans="1:15">
      <c r="A15" s="14">
        <v>13</v>
      </c>
      <c r="B15" s="14" t="s">
        <v>53</v>
      </c>
      <c r="C15" s="14" t="s">
        <v>17</v>
      </c>
      <c r="D15" s="15">
        <v>20160119</v>
      </c>
      <c r="E15" s="15" t="s">
        <v>18</v>
      </c>
      <c r="F15" s="16" t="s">
        <v>54</v>
      </c>
      <c r="G15" s="15" t="s">
        <v>55</v>
      </c>
      <c r="H15" s="14" t="s">
        <v>21</v>
      </c>
      <c r="I15" s="15" t="s">
        <v>56</v>
      </c>
      <c r="J15" s="14">
        <v>21</v>
      </c>
      <c r="K15" s="14">
        <v>42.5</v>
      </c>
      <c r="L15" s="14">
        <f t="shared" ref="L15:L30" si="2">J15+K15</f>
        <v>63.5</v>
      </c>
      <c r="M15" s="35">
        <v>72.66</v>
      </c>
      <c r="N15" s="35">
        <f t="shared" si="1"/>
        <v>68.08</v>
      </c>
      <c r="O15" s="36"/>
    </row>
    <row r="16" s="3" customFormat="1" ht="27" customHeight="1" spans="1:15">
      <c r="A16" s="14">
        <v>14</v>
      </c>
      <c r="B16" s="7" t="s">
        <v>57</v>
      </c>
      <c r="C16" s="7" t="s">
        <v>17</v>
      </c>
      <c r="D16" s="15">
        <v>20160121</v>
      </c>
      <c r="E16" s="8" t="s">
        <v>18</v>
      </c>
      <c r="F16" s="9" t="s">
        <v>58</v>
      </c>
      <c r="G16" s="8" t="s">
        <v>59</v>
      </c>
      <c r="H16" s="7" t="s">
        <v>21</v>
      </c>
      <c r="I16" s="8" t="s">
        <v>56</v>
      </c>
      <c r="J16" s="7">
        <v>23</v>
      </c>
      <c r="K16" s="7">
        <v>42</v>
      </c>
      <c r="L16" s="7">
        <f t="shared" si="2"/>
        <v>65</v>
      </c>
      <c r="M16" s="29">
        <v>65.33</v>
      </c>
      <c r="N16" s="29">
        <f t="shared" si="1"/>
        <v>65.165</v>
      </c>
      <c r="O16" s="7"/>
    </row>
    <row r="17" s="3" customFormat="1" ht="27" customHeight="1" spans="1:15">
      <c r="A17" s="14">
        <v>15</v>
      </c>
      <c r="B17" s="7" t="s">
        <v>60</v>
      </c>
      <c r="C17" s="7" t="s">
        <v>17</v>
      </c>
      <c r="D17" s="15">
        <v>20160120</v>
      </c>
      <c r="E17" s="8" t="s">
        <v>18</v>
      </c>
      <c r="F17" s="9" t="s">
        <v>61</v>
      </c>
      <c r="G17" s="8" t="s">
        <v>20</v>
      </c>
      <c r="H17" s="7" t="s">
        <v>21</v>
      </c>
      <c r="I17" s="8" t="s">
        <v>56</v>
      </c>
      <c r="J17" s="7">
        <v>20</v>
      </c>
      <c r="K17" s="7">
        <v>23.5</v>
      </c>
      <c r="L17" s="7">
        <f t="shared" si="2"/>
        <v>43.5</v>
      </c>
      <c r="M17" s="29">
        <v>53.66</v>
      </c>
      <c r="N17" s="29">
        <f t="shared" ref="N17:N22" si="3">L17*0.5+M17*0.5</f>
        <v>48.58</v>
      </c>
      <c r="O17" s="7"/>
    </row>
    <row r="18" s="3" customFormat="1" ht="27" customHeight="1" spans="1:15">
      <c r="A18" s="14">
        <v>16</v>
      </c>
      <c r="B18" s="17" t="s">
        <v>62</v>
      </c>
      <c r="C18" s="8" t="s">
        <v>17</v>
      </c>
      <c r="D18" s="8">
        <v>20160218</v>
      </c>
      <c r="E18" s="8" t="s">
        <v>30</v>
      </c>
      <c r="F18" s="9" t="s">
        <v>24</v>
      </c>
      <c r="G18" s="8" t="s">
        <v>63</v>
      </c>
      <c r="H18" s="8" t="s">
        <v>48</v>
      </c>
      <c r="I18" s="8" t="s">
        <v>64</v>
      </c>
      <c r="J18" s="8">
        <v>24</v>
      </c>
      <c r="K18" s="8">
        <v>60</v>
      </c>
      <c r="L18" s="8">
        <f t="shared" si="2"/>
        <v>84</v>
      </c>
      <c r="M18" s="28">
        <v>94</v>
      </c>
      <c r="N18" s="29">
        <f t="shared" si="3"/>
        <v>89</v>
      </c>
      <c r="O18" s="33"/>
    </row>
    <row r="19" s="3" customFormat="1" ht="27" customHeight="1" spans="1:15">
      <c r="A19" s="14">
        <v>17</v>
      </c>
      <c r="B19" s="17" t="s">
        <v>65</v>
      </c>
      <c r="C19" s="8" t="s">
        <v>17</v>
      </c>
      <c r="D19" s="8">
        <v>20160216</v>
      </c>
      <c r="E19" s="8" t="s">
        <v>30</v>
      </c>
      <c r="F19" s="9" t="s">
        <v>19</v>
      </c>
      <c r="G19" s="8" t="s">
        <v>66</v>
      </c>
      <c r="H19" s="8" t="s">
        <v>48</v>
      </c>
      <c r="I19" s="8" t="s">
        <v>64</v>
      </c>
      <c r="J19" s="8">
        <v>27</v>
      </c>
      <c r="K19" s="8">
        <v>64</v>
      </c>
      <c r="L19" s="8">
        <f t="shared" si="2"/>
        <v>91</v>
      </c>
      <c r="M19" s="28">
        <v>86</v>
      </c>
      <c r="N19" s="29">
        <f t="shared" si="3"/>
        <v>88.5</v>
      </c>
      <c r="O19" s="33"/>
    </row>
    <row r="20" s="3" customFormat="1" ht="27" customHeight="1" spans="1:15">
      <c r="A20" s="14">
        <v>18</v>
      </c>
      <c r="B20" s="17" t="s">
        <v>67</v>
      </c>
      <c r="C20" s="8" t="s">
        <v>17</v>
      </c>
      <c r="D20" s="8">
        <v>20160222</v>
      </c>
      <c r="E20" s="8" t="s">
        <v>30</v>
      </c>
      <c r="F20" s="9" t="s">
        <v>43</v>
      </c>
      <c r="G20" s="8" t="s">
        <v>20</v>
      </c>
      <c r="H20" s="8" t="s">
        <v>48</v>
      </c>
      <c r="I20" s="8" t="s">
        <v>64</v>
      </c>
      <c r="J20" s="8">
        <v>26</v>
      </c>
      <c r="K20" s="8">
        <v>62</v>
      </c>
      <c r="L20" s="8">
        <f t="shared" si="2"/>
        <v>88</v>
      </c>
      <c r="M20" s="28">
        <v>81.33</v>
      </c>
      <c r="N20" s="29">
        <f t="shared" si="3"/>
        <v>84.665</v>
      </c>
      <c r="O20" s="7"/>
    </row>
    <row r="21" s="3" customFormat="1" ht="27" customHeight="1" spans="1:15">
      <c r="A21" s="14">
        <v>19</v>
      </c>
      <c r="B21" s="17" t="s">
        <v>68</v>
      </c>
      <c r="C21" s="8" t="s">
        <v>17</v>
      </c>
      <c r="D21" s="8">
        <v>20160220</v>
      </c>
      <c r="E21" s="8" t="s">
        <v>30</v>
      </c>
      <c r="F21" s="9" t="s">
        <v>61</v>
      </c>
      <c r="G21" s="8" t="s">
        <v>69</v>
      </c>
      <c r="H21" s="8" t="s">
        <v>48</v>
      </c>
      <c r="I21" s="8" t="s">
        <v>64</v>
      </c>
      <c r="J21" s="8">
        <v>23</v>
      </c>
      <c r="K21" s="8">
        <v>61</v>
      </c>
      <c r="L21" s="8">
        <f t="shared" si="2"/>
        <v>84</v>
      </c>
      <c r="M21" s="28">
        <v>73</v>
      </c>
      <c r="N21" s="29">
        <f t="shared" si="3"/>
        <v>78.5</v>
      </c>
      <c r="O21" s="7"/>
    </row>
    <row r="22" s="3" customFormat="1" ht="27" customHeight="1" spans="1:15">
      <c r="A22" s="14">
        <v>20</v>
      </c>
      <c r="B22" s="17" t="s">
        <v>70</v>
      </c>
      <c r="C22" s="8" t="s">
        <v>17</v>
      </c>
      <c r="D22" s="8">
        <v>20160221</v>
      </c>
      <c r="E22" s="8" t="s">
        <v>30</v>
      </c>
      <c r="F22" s="9" t="s">
        <v>58</v>
      </c>
      <c r="G22" s="8" t="s">
        <v>20</v>
      </c>
      <c r="H22" s="8" t="s">
        <v>48</v>
      </c>
      <c r="I22" s="8" t="s">
        <v>64</v>
      </c>
      <c r="J22" s="8">
        <v>17</v>
      </c>
      <c r="K22" s="8">
        <v>56</v>
      </c>
      <c r="L22" s="8">
        <f t="shared" si="2"/>
        <v>73</v>
      </c>
      <c r="M22" s="7">
        <v>62.33</v>
      </c>
      <c r="N22" s="29">
        <f t="shared" si="3"/>
        <v>67.665</v>
      </c>
      <c r="O22" s="7"/>
    </row>
    <row r="23" s="3" customFormat="1" ht="27" customHeight="1" spans="1:15">
      <c r="A23" s="14">
        <v>21</v>
      </c>
      <c r="B23" s="17" t="s">
        <v>71</v>
      </c>
      <c r="C23" s="8" t="s">
        <v>17</v>
      </c>
      <c r="D23" s="8">
        <v>20160217</v>
      </c>
      <c r="E23" s="8" t="s">
        <v>30</v>
      </c>
      <c r="F23" s="9" t="s">
        <v>72</v>
      </c>
      <c r="G23" s="8" t="s">
        <v>20</v>
      </c>
      <c r="H23" s="8" t="s">
        <v>48</v>
      </c>
      <c r="I23" s="8" t="s">
        <v>64</v>
      </c>
      <c r="J23" s="8">
        <v>16</v>
      </c>
      <c r="K23" s="8">
        <v>61</v>
      </c>
      <c r="L23" s="8">
        <f t="shared" si="2"/>
        <v>77</v>
      </c>
      <c r="M23" s="7" t="s">
        <v>73</v>
      </c>
      <c r="N23" s="29">
        <f>L23*0.5</f>
        <v>38.5</v>
      </c>
      <c r="O23" s="7"/>
    </row>
    <row r="24" s="3" customFormat="1" ht="27" customHeight="1" spans="1:15">
      <c r="A24" s="14">
        <v>22</v>
      </c>
      <c r="B24" s="8" t="s">
        <v>74</v>
      </c>
      <c r="C24" s="8" t="s">
        <v>17</v>
      </c>
      <c r="D24" s="8">
        <v>20160101</v>
      </c>
      <c r="E24" s="8" t="s">
        <v>18</v>
      </c>
      <c r="F24" s="9" t="s">
        <v>75</v>
      </c>
      <c r="G24" s="8" t="s">
        <v>20</v>
      </c>
      <c r="H24" s="8" t="s">
        <v>21</v>
      </c>
      <c r="I24" s="8" t="s">
        <v>76</v>
      </c>
      <c r="J24" s="7">
        <v>25</v>
      </c>
      <c r="K24" s="7">
        <v>62</v>
      </c>
      <c r="L24" s="27">
        <f t="shared" si="2"/>
        <v>87</v>
      </c>
      <c r="M24" s="28">
        <v>91</v>
      </c>
      <c r="N24" s="29">
        <f t="shared" ref="N24:N30" si="4">L24*0.5+M24*0.5</f>
        <v>89</v>
      </c>
      <c r="O24" s="33"/>
    </row>
    <row r="25" s="3" customFormat="1" ht="27" customHeight="1" spans="1:15">
      <c r="A25" s="14">
        <v>23</v>
      </c>
      <c r="B25" s="8" t="s">
        <v>77</v>
      </c>
      <c r="C25" s="8" t="s">
        <v>17</v>
      </c>
      <c r="D25" s="8">
        <v>20160103</v>
      </c>
      <c r="E25" s="8" t="s">
        <v>18</v>
      </c>
      <c r="F25" s="9" t="s">
        <v>78</v>
      </c>
      <c r="G25" s="8" t="s">
        <v>20</v>
      </c>
      <c r="H25" s="8" t="s">
        <v>21</v>
      </c>
      <c r="I25" s="8" t="s">
        <v>76</v>
      </c>
      <c r="J25" s="7">
        <v>24</v>
      </c>
      <c r="K25" s="7">
        <v>56</v>
      </c>
      <c r="L25" s="27">
        <f t="shared" si="2"/>
        <v>80</v>
      </c>
      <c r="M25" s="28">
        <v>97.6</v>
      </c>
      <c r="N25" s="29">
        <f t="shared" si="4"/>
        <v>88.8</v>
      </c>
      <c r="O25" s="33"/>
    </row>
    <row r="26" s="3" customFormat="1" ht="27" customHeight="1" spans="1:15">
      <c r="A26" s="14">
        <v>24</v>
      </c>
      <c r="B26" s="14" t="s">
        <v>79</v>
      </c>
      <c r="C26" s="14" t="s">
        <v>17</v>
      </c>
      <c r="D26" s="15">
        <v>20160107</v>
      </c>
      <c r="E26" s="15" t="s">
        <v>18</v>
      </c>
      <c r="F26" s="16" t="s">
        <v>80</v>
      </c>
      <c r="G26" s="15" t="s">
        <v>20</v>
      </c>
      <c r="H26" s="14" t="s">
        <v>21</v>
      </c>
      <c r="I26" s="15" t="s">
        <v>76</v>
      </c>
      <c r="J26" s="14">
        <v>25</v>
      </c>
      <c r="K26" s="14">
        <v>66</v>
      </c>
      <c r="L26" s="37">
        <f t="shared" si="2"/>
        <v>91</v>
      </c>
      <c r="M26" s="28">
        <v>85</v>
      </c>
      <c r="N26" s="29">
        <f t="shared" si="4"/>
        <v>88</v>
      </c>
      <c r="O26" s="7"/>
    </row>
    <row r="27" s="3" customFormat="1" ht="27" customHeight="1" spans="1:15">
      <c r="A27" s="18">
        <v>25</v>
      </c>
      <c r="B27" s="8" t="s">
        <v>81</v>
      </c>
      <c r="C27" s="8" t="s">
        <v>17</v>
      </c>
      <c r="D27" s="8">
        <v>20160114</v>
      </c>
      <c r="E27" s="8" t="s">
        <v>18</v>
      </c>
      <c r="F27" s="9" t="s">
        <v>82</v>
      </c>
      <c r="G27" s="8" t="s">
        <v>20</v>
      </c>
      <c r="H27" s="8" t="s">
        <v>21</v>
      </c>
      <c r="I27" s="8" t="s">
        <v>83</v>
      </c>
      <c r="J27" s="7">
        <v>24</v>
      </c>
      <c r="K27" s="7">
        <v>56</v>
      </c>
      <c r="L27" s="27">
        <f t="shared" si="2"/>
        <v>80</v>
      </c>
      <c r="M27" s="28">
        <v>88</v>
      </c>
      <c r="N27" s="29">
        <f t="shared" si="4"/>
        <v>84</v>
      </c>
      <c r="O27" s="7"/>
    </row>
    <row r="28" s="3" customFormat="1" ht="27" customHeight="1" spans="1:15">
      <c r="A28" s="7">
        <v>26</v>
      </c>
      <c r="B28" s="19" t="s">
        <v>84</v>
      </c>
      <c r="C28" s="11" t="s">
        <v>17</v>
      </c>
      <c r="D28" s="12">
        <v>20160104</v>
      </c>
      <c r="E28" s="12" t="s">
        <v>18</v>
      </c>
      <c r="F28" s="13" t="s">
        <v>85</v>
      </c>
      <c r="G28" s="12" t="s">
        <v>51</v>
      </c>
      <c r="H28" s="11" t="s">
        <v>21</v>
      </c>
      <c r="I28" s="12" t="s">
        <v>76</v>
      </c>
      <c r="J28" s="11">
        <v>17</v>
      </c>
      <c r="K28" s="11">
        <v>64</v>
      </c>
      <c r="L28" s="38">
        <f t="shared" si="2"/>
        <v>81</v>
      </c>
      <c r="M28" s="39">
        <v>86</v>
      </c>
      <c r="N28" s="34">
        <f t="shared" si="4"/>
        <v>83.5</v>
      </c>
      <c r="O28" s="11"/>
    </row>
    <row r="29" s="3" customFormat="1" ht="36" customHeight="1" spans="1:21">
      <c r="A29" s="7">
        <v>27</v>
      </c>
      <c r="B29" s="20" t="s">
        <v>86</v>
      </c>
      <c r="C29" s="7" t="s">
        <v>17</v>
      </c>
      <c r="D29" s="8">
        <v>20160212</v>
      </c>
      <c r="E29" s="8" t="s">
        <v>30</v>
      </c>
      <c r="F29" s="9" t="s">
        <v>87</v>
      </c>
      <c r="G29" s="8" t="s">
        <v>66</v>
      </c>
      <c r="H29" s="7" t="s">
        <v>21</v>
      </c>
      <c r="I29" s="8" t="s">
        <v>64</v>
      </c>
      <c r="J29" s="7">
        <v>18</v>
      </c>
      <c r="K29" s="7">
        <v>61</v>
      </c>
      <c r="L29" s="7">
        <f t="shared" si="2"/>
        <v>79</v>
      </c>
      <c r="M29" s="28">
        <v>86.33</v>
      </c>
      <c r="N29" s="28">
        <f t="shared" si="4"/>
        <v>82.665</v>
      </c>
      <c r="O29" s="33"/>
      <c r="P29"/>
      <c r="Q29"/>
      <c r="R29"/>
      <c r="S29"/>
      <c r="T29"/>
      <c r="U29"/>
    </row>
    <row r="30" s="3" customFormat="1" ht="26.1" customHeight="1" spans="1:15">
      <c r="A30" s="7">
        <v>28</v>
      </c>
      <c r="B30" s="20" t="s">
        <v>88</v>
      </c>
      <c r="C30" s="7" t="s">
        <v>17</v>
      </c>
      <c r="D30" s="8">
        <v>20160112</v>
      </c>
      <c r="E30" s="8" t="s">
        <v>18</v>
      </c>
      <c r="F30" s="9" t="s">
        <v>87</v>
      </c>
      <c r="G30" s="8" t="s">
        <v>20</v>
      </c>
      <c r="H30" s="7" t="s">
        <v>21</v>
      </c>
      <c r="I30" s="8" t="s">
        <v>76</v>
      </c>
      <c r="J30" s="7">
        <v>18</v>
      </c>
      <c r="K30" s="7">
        <v>57</v>
      </c>
      <c r="L30" s="7">
        <f t="shared" si="2"/>
        <v>75</v>
      </c>
      <c r="M30" s="28">
        <v>87.33</v>
      </c>
      <c r="N30" s="28">
        <f t="shared" si="4"/>
        <v>81.165</v>
      </c>
      <c r="O30" s="7"/>
    </row>
    <row r="31" ht="36" customHeight="1" spans="1:15">
      <c r="A31" s="7">
        <v>29</v>
      </c>
      <c r="B31" s="21" t="s">
        <v>89</v>
      </c>
      <c r="C31" s="8" t="s">
        <v>17</v>
      </c>
      <c r="D31" s="8">
        <v>20160204</v>
      </c>
      <c r="E31" s="8" t="s">
        <v>30</v>
      </c>
      <c r="F31" s="9" t="s">
        <v>85</v>
      </c>
      <c r="G31" s="8" t="s">
        <v>20</v>
      </c>
      <c r="H31" s="8" t="s">
        <v>21</v>
      </c>
      <c r="I31" s="8" t="s">
        <v>64</v>
      </c>
      <c r="J31" s="7">
        <v>23</v>
      </c>
      <c r="K31" s="7">
        <v>58</v>
      </c>
      <c r="L31" s="7">
        <f t="shared" ref="L30:L39" si="5">J31+K31</f>
        <v>81</v>
      </c>
      <c r="M31" s="28">
        <v>80.67</v>
      </c>
      <c r="N31" s="28">
        <f t="shared" ref="N30:N39" si="6">L31*0.5+M31*0.5</f>
        <v>80.835</v>
      </c>
      <c r="O31" s="33"/>
    </row>
    <row r="32" ht="36" customHeight="1" spans="1:15">
      <c r="A32" s="7">
        <v>30</v>
      </c>
      <c r="B32" s="20" t="s">
        <v>90</v>
      </c>
      <c r="C32" s="8" t="s">
        <v>17</v>
      </c>
      <c r="D32" s="8">
        <v>20160202</v>
      </c>
      <c r="E32" s="8" t="s">
        <v>30</v>
      </c>
      <c r="F32" s="9" t="s">
        <v>91</v>
      </c>
      <c r="G32" s="8" t="s">
        <v>20</v>
      </c>
      <c r="H32" s="22" t="s">
        <v>21</v>
      </c>
      <c r="I32" s="8" t="s">
        <v>64</v>
      </c>
      <c r="J32" s="7">
        <v>24</v>
      </c>
      <c r="K32" s="7">
        <v>55</v>
      </c>
      <c r="L32" s="7">
        <f t="shared" si="5"/>
        <v>79</v>
      </c>
      <c r="M32" s="28">
        <v>82.33</v>
      </c>
      <c r="N32" s="28">
        <f t="shared" si="6"/>
        <v>80.665</v>
      </c>
      <c r="O32" s="33"/>
    </row>
    <row r="33" ht="36" customHeight="1" spans="1:15">
      <c r="A33" s="7">
        <v>31</v>
      </c>
      <c r="B33" s="21" t="s">
        <v>92</v>
      </c>
      <c r="C33" s="8" t="s">
        <v>17</v>
      </c>
      <c r="D33" s="8">
        <v>20160201</v>
      </c>
      <c r="E33" s="8" t="s">
        <v>30</v>
      </c>
      <c r="F33" s="9" t="s">
        <v>75</v>
      </c>
      <c r="G33" s="8" t="s">
        <v>20</v>
      </c>
      <c r="H33" s="22" t="s">
        <v>21</v>
      </c>
      <c r="I33" s="8" t="s">
        <v>64</v>
      </c>
      <c r="J33" s="7">
        <v>23</v>
      </c>
      <c r="K33" s="7">
        <v>56</v>
      </c>
      <c r="L33" s="7">
        <f t="shared" si="5"/>
        <v>79</v>
      </c>
      <c r="M33" s="28">
        <v>80.33</v>
      </c>
      <c r="N33" s="28">
        <f t="shared" si="6"/>
        <v>79.665</v>
      </c>
      <c r="O33" s="40"/>
    </row>
    <row r="34" ht="36" customHeight="1" spans="1:15">
      <c r="A34" s="7">
        <v>32</v>
      </c>
      <c r="B34" s="21" t="s">
        <v>93</v>
      </c>
      <c r="C34" s="8" t="s">
        <v>17</v>
      </c>
      <c r="D34" s="8">
        <v>20160203</v>
      </c>
      <c r="E34" s="8" t="s">
        <v>30</v>
      </c>
      <c r="F34" s="9" t="s">
        <v>78</v>
      </c>
      <c r="G34" s="8" t="s">
        <v>20</v>
      </c>
      <c r="H34" s="8" t="s">
        <v>21</v>
      </c>
      <c r="I34" s="8" t="s">
        <v>64</v>
      </c>
      <c r="J34" s="7">
        <v>28</v>
      </c>
      <c r="K34" s="7">
        <v>56</v>
      </c>
      <c r="L34" s="7">
        <f t="shared" si="5"/>
        <v>84</v>
      </c>
      <c r="M34" s="28">
        <v>70.33</v>
      </c>
      <c r="N34" s="28">
        <f t="shared" si="6"/>
        <v>77.165</v>
      </c>
      <c r="O34" s="40"/>
    </row>
    <row r="35" ht="36" customHeight="1" spans="1:21">
      <c r="A35" s="7">
        <v>33</v>
      </c>
      <c r="B35" s="20" t="s">
        <v>94</v>
      </c>
      <c r="C35" s="7" t="s">
        <v>17</v>
      </c>
      <c r="D35" s="8">
        <v>20160209</v>
      </c>
      <c r="E35" s="8" t="s">
        <v>30</v>
      </c>
      <c r="F35" s="9" t="s">
        <v>95</v>
      </c>
      <c r="G35" s="8" t="s">
        <v>20</v>
      </c>
      <c r="H35" s="7" t="s">
        <v>21</v>
      </c>
      <c r="I35" s="8" t="s">
        <v>64</v>
      </c>
      <c r="J35" s="7">
        <v>25</v>
      </c>
      <c r="K35" s="7">
        <v>61</v>
      </c>
      <c r="L35" s="7">
        <f t="shared" si="5"/>
        <v>86</v>
      </c>
      <c r="M35" s="28">
        <v>68</v>
      </c>
      <c r="N35" s="28">
        <f t="shared" si="6"/>
        <v>77</v>
      </c>
      <c r="O35" s="41"/>
      <c r="P35" s="3"/>
      <c r="Q35" s="3"/>
      <c r="R35" s="3"/>
      <c r="S35" s="3"/>
      <c r="T35" s="3"/>
      <c r="U35" s="3"/>
    </row>
    <row r="36" ht="36" customHeight="1" spans="1:15">
      <c r="A36" s="7">
        <v>34</v>
      </c>
      <c r="B36" s="20" t="s">
        <v>96</v>
      </c>
      <c r="C36" s="7" t="s">
        <v>17</v>
      </c>
      <c r="D36" s="8">
        <v>20160208</v>
      </c>
      <c r="E36" s="8" t="s">
        <v>30</v>
      </c>
      <c r="F36" s="9" t="s">
        <v>97</v>
      </c>
      <c r="G36" s="8" t="s">
        <v>98</v>
      </c>
      <c r="H36" s="7" t="s">
        <v>21</v>
      </c>
      <c r="I36" s="8" t="s">
        <v>64</v>
      </c>
      <c r="J36" s="7">
        <v>23</v>
      </c>
      <c r="K36" s="7">
        <v>53</v>
      </c>
      <c r="L36" s="7">
        <f t="shared" si="5"/>
        <v>76</v>
      </c>
      <c r="M36" s="28">
        <v>76</v>
      </c>
      <c r="N36" s="28">
        <f t="shared" si="6"/>
        <v>76</v>
      </c>
      <c r="O36" s="40"/>
    </row>
    <row r="37" ht="36" customHeight="1" spans="1:15">
      <c r="A37" s="7">
        <v>35</v>
      </c>
      <c r="B37" s="20" t="s">
        <v>99</v>
      </c>
      <c r="C37" s="7" t="s">
        <v>17</v>
      </c>
      <c r="D37" s="8">
        <v>20160206</v>
      </c>
      <c r="E37" s="8" t="s">
        <v>30</v>
      </c>
      <c r="F37" s="9" t="s">
        <v>100</v>
      </c>
      <c r="G37" s="8" t="s">
        <v>20</v>
      </c>
      <c r="H37" s="7" t="s">
        <v>21</v>
      </c>
      <c r="I37" s="8" t="s">
        <v>64</v>
      </c>
      <c r="J37" s="7">
        <v>24</v>
      </c>
      <c r="K37" s="7">
        <v>53</v>
      </c>
      <c r="L37" s="7">
        <f t="shared" si="5"/>
        <v>77</v>
      </c>
      <c r="M37" s="28">
        <v>74.67</v>
      </c>
      <c r="N37" s="28">
        <f t="shared" si="6"/>
        <v>75.835</v>
      </c>
      <c r="O37" s="40"/>
    </row>
    <row r="38" ht="36" customHeight="1" spans="1:15">
      <c r="A38" s="7">
        <v>36</v>
      </c>
      <c r="B38" s="20" t="s">
        <v>101</v>
      </c>
      <c r="C38" s="7" t="s">
        <v>17</v>
      </c>
      <c r="D38" s="8">
        <v>20160211</v>
      </c>
      <c r="E38" s="8" t="s">
        <v>30</v>
      </c>
      <c r="F38" s="9" t="s">
        <v>102</v>
      </c>
      <c r="G38" s="8" t="s">
        <v>20</v>
      </c>
      <c r="H38" s="7" t="s">
        <v>21</v>
      </c>
      <c r="I38" s="8" t="s">
        <v>64</v>
      </c>
      <c r="J38" s="7">
        <v>22</v>
      </c>
      <c r="K38" s="7">
        <v>56</v>
      </c>
      <c r="L38" s="7">
        <f t="shared" si="5"/>
        <v>78</v>
      </c>
      <c r="M38" s="28">
        <v>72</v>
      </c>
      <c r="N38" s="28">
        <f t="shared" si="6"/>
        <v>75</v>
      </c>
      <c r="O38" s="40"/>
    </row>
    <row r="39" ht="36" customHeight="1" spans="1:15">
      <c r="A39" s="7">
        <v>37</v>
      </c>
      <c r="B39" s="20" t="s">
        <v>103</v>
      </c>
      <c r="C39" s="7" t="s">
        <v>17</v>
      </c>
      <c r="D39" s="8">
        <v>20160210</v>
      </c>
      <c r="E39" s="8" t="s">
        <v>30</v>
      </c>
      <c r="F39" s="9" t="s">
        <v>104</v>
      </c>
      <c r="G39" s="8" t="s">
        <v>20</v>
      </c>
      <c r="H39" s="7" t="s">
        <v>21</v>
      </c>
      <c r="I39" s="8" t="s">
        <v>64</v>
      </c>
      <c r="J39" s="7">
        <v>22</v>
      </c>
      <c r="K39" s="7">
        <v>54</v>
      </c>
      <c r="L39" s="7">
        <f t="shared" si="5"/>
        <v>76</v>
      </c>
      <c r="M39" s="28">
        <v>73.33</v>
      </c>
      <c r="N39" s="28">
        <f t="shared" si="6"/>
        <v>74.665</v>
      </c>
      <c r="O39" s="40"/>
    </row>
  </sheetData>
  <sortState ref="A31:U41">
    <sortCondition ref="N31:N41" descending="1"/>
  </sortState>
  <mergeCells count="1">
    <mergeCell ref="A1:O1"/>
  </mergeCells>
  <conditionalFormatting sqref="B3:B39">
    <cfRule type="expression" dxfId="0" priority="1" stopIfTrue="1">
      <formula>AND(COUNTIF($B:$B,B3)&gt;1,NOT(ISBLANK(B3)))</formula>
    </cfRule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2016-05-22T08:20:00Z</dcterms:created>
  <cp:lastPrinted>2016-05-22T10:15:00Z</cp:lastPrinted>
  <dcterms:modified xsi:type="dcterms:W3CDTF">2016-05-23T06:50:46Z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