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Sheet1!$A$2:$J$74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18" i="1"/>
  <c r="H63"/>
  <c r="H23"/>
  <c r="H4"/>
  <c r="H5"/>
  <c r="H7"/>
  <c r="H8"/>
  <c r="H6"/>
  <c r="H12"/>
  <c r="H9"/>
  <c r="H11"/>
  <c r="H16"/>
  <c r="H15"/>
  <c r="H13"/>
  <c r="H10"/>
  <c r="H17"/>
  <c r="H14"/>
  <c r="H19"/>
  <c r="H22"/>
  <c r="H20"/>
  <c r="H21"/>
  <c r="H25"/>
  <c r="H24"/>
  <c r="H26"/>
  <c r="H27"/>
  <c r="H28"/>
  <c r="H29"/>
  <c r="H33"/>
  <c r="H30"/>
  <c r="H32"/>
  <c r="H31"/>
  <c r="H34"/>
  <c r="H36"/>
  <c r="H35"/>
  <c r="H38"/>
  <c r="H37"/>
  <c r="H41"/>
  <c r="H39"/>
  <c r="H40"/>
  <c r="H43"/>
  <c r="H42"/>
  <c r="H44"/>
  <c r="H47"/>
  <c r="H45"/>
  <c r="H48"/>
  <c r="H46"/>
  <c r="H50"/>
  <c r="H52"/>
  <c r="H49"/>
  <c r="H53"/>
  <c r="H51"/>
  <c r="H55"/>
  <c r="H62"/>
  <c r="H58"/>
  <c r="H56"/>
  <c r="H57"/>
  <c r="H59"/>
  <c r="H60"/>
  <c r="H61"/>
  <c r="H54"/>
  <c r="H65"/>
  <c r="H67"/>
  <c r="H66"/>
  <c r="H64"/>
  <c r="H68"/>
  <c r="H69"/>
  <c r="H71"/>
  <c r="H74"/>
  <c r="H73"/>
  <c r="H72"/>
  <c r="H70"/>
  <c r="H3"/>
</calcChain>
</file>

<file path=xl/sharedStrings.xml><?xml version="1.0" encoding="utf-8"?>
<sst xmlns="http://schemas.openxmlformats.org/spreadsheetml/2006/main" count="317" uniqueCount="172">
  <si>
    <t>序号</t>
  </si>
  <si>
    <t>单位</t>
  </si>
  <si>
    <t>岗位编号</t>
  </si>
  <si>
    <t>招聘人数</t>
  </si>
  <si>
    <t>报名序号</t>
  </si>
  <si>
    <t>笔试成绩</t>
  </si>
  <si>
    <t>人大附中深圳学校</t>
  </si>
  <si>
    <t>DP2018006C0001</t>
  </si>
  <si>
    <t>180280510002921</t>
  </si>
  <si>
    <t>1</t>
  </si>
  <si>
    <t>73.55</t>
  </si>
  <si>
    <t>180280510011249</t>
  </si>
  <si>
    <t>2</t>
  </si>
  <si>
    <t>65.8</t>
  </si>
  <si>
    <t>DP2018006C0002</t>
  </si>
  <si>
    <t>180280510000351</t>
  </si>
  <si>
    <t>69.33</t>
  </si>
  <si>
    <t>DP2018006C0003</t>
  </si>
  <si>
    <t>180280510014251</t>
  </si>
  <si>
    <t>62.25</t>
  </si>
  <si>
    <t>180280510010717</t>
  </si>
  <si>
    <t>61.5</t>
  </si>
  <si>
    <t>180280510000475</t>
  </si>
  <si>
    <t>60.45</t>
  </si>
  <si>
    <t>深圳市大鹏新区区区属中学</t>
  </si>
  <si>
    <t>DP2018006D0001</t>
  </si>
  <si>
    <t>180280510004746</t>
  </si>
  <si>
    <t>76.85</t>
  </si>
  <si>
    <t>180280510018357</t>
  </si>
  <si>
    <t>74.15</t>
  </si>
  <si>
    <t>180280510019234</t>
  </si>
  <si>
    <t>73.5</t>
  </si>
  <si>
    <t>180280510027287</t>
  </si>
  <si>
    <t>73.35</t>
  </si>
  <si>
    <t>180280510001220</t>
  </si>
  <si>
    <t>72.45</t>
  </si>
  <si>
    <t>180280510007880</t>
  </si>
  <si>
    <t>72.15</t>
  </si>
  <si>
    <t>180280510000594</t>
  </si>
  <si>
    <t>71.55</t>
  </si>
  <si>
    <t>180280510004515</t>
  </si>
  <si>
    <t>71.4</t>
  </si>
  <si>
    <t>180280510021926</t>
  </si>
  <si>
    <t>70.8</t>
  </si>
  <si>
    <t>180280510014152</t>
  </si>
  <si>
    <t>70.65</t>
  </si>
  <si>
    <t>DP2018006D0002</t>
  </si>
  <si>
    <t>180280510012342</t>
  </si>
  <si>
    <t>74.45</t>
  </si>
  <si>
    <t>180280510016126</t>
  </si>
  <si>
    <t>72.5</t>
  </si>
  <si>
    <t>180280510011904</t>
  </si>
  <si>
    <t>71.9</t>
  </si>
  <si>
    <t>180280510014133</t>
  </si>
  <si>
    <t>180280510017383</t>
  </si>
  <si>
    <t>70.7</t>
  </si>
  <si>
    <t>DP2018006D0003</t>
  </si>
  <si>
    <t>180280510020960</t>
  </si>
  <si>
    <t>77.75</t>
  </si>
  <si>
    <t>180280510001699</t>
  </si>
  <si>
    <t>73.25</t>
  </si>
  <si>
    <t>180280510013187</t>
  </si>
  <si>
    <t>73</t>
  </si>
  <si>
    <t>180280510011371</t>
  </si>
  <si>
    <t>72.55</t>
  </si>
  <si>
    <t>180280510011703</t>
  </si>
  <si>
    <t>72.4</t>
  </si>
  <si>
    <t>DP2018006D0004</t>
  </si>
  <si>
    <t>180280510012233</t>
  </si>
  <si>
    <t>75.55</t>
  </si>
  <si>
    <t>180280510011412</t>
  </si>
  <si>
    <t>75.2</t>
  </si>
  <si>
    <t>180280510011969</t>
  </si>
  <si>
    <t>72.8</t>
  </si>
  <si>
    <t>180280510007945</t>
  </si>
  <si>
    <t>71.8</t>
  </si>
  <si>
    <t>180280510019051</t>
  </si>
  <si>
    <t>68.1</t>
  </si>
  <si>
    <t>DP2018006D0005</t>
  </si>
  <si>
    <t>180280510005479</t>
  </si>
  <si>
    <t>76.15</t>
  </si>
  <si>
    <t>180280510024496</t>
  </si>
  <si>
    <t>73.7</t>
  </si>
  <si>
    <t>180280510007767</t>
  </si>
  <si>
    <t>73.2</t>
  </si>
  <si>
    <t>180280510006244</t>
  </si>
  <si>
    <t>72</t>
  </si>
  <si>
    <t>180280510009785</t>
  </si>
  <si>
    <t>深圳市大鹏新区区属小学</t>
  </si>
  <si>
    <t>DP2018006D0006</t>
  </si>
  <si>
    <t>180280510022306</t>
  </si>
  <si>
    <t>72.9</t>
  </si>
  <si>
    <t>180280510003200</t>
  </si>
  <si>
    <t>69.55</t>
  </si>
  <si>
    <t>180280510012330</t>
  </si>
  <si>
    <t>69.1</t>
  </si>
  <si>
    <t>180280510014467</t>
  </si>
  <si>
    <t>68.8</t>
  </si>
  <si>
    <t>180280510013784</t>
  </si>
  <si>
    <t>67.75</t>
  </si>
  <si>
    <t>DP2018006D0007</t>
  </si>
  <si>
    <t>180280510013066</t>
  </si>
  <si>
    <t>74.1</t>
  </si>
  <si>
    <t>180280510017425</t>
  </si>
  <si>
    <t>72.7</t>
  </si>
  <si>
    <t>180280510011762</t>
  </si>
  <si>
    <t>72.1</t>
  </si>
  <si>
    <t>180280510000166</t>
  </si>
  <si>
    <t>71.3</t>
  </si>
  <si>
    <t>180280510006249</t>
  </si>
  <si>
    <t>69</t>
  </si>
  <si>
    <t>DP2018006D0008</t>
  </si>
  <si>
    <t>180280510009114</t>
  </si>
  <si>
    <t>73.95</t>
  </si>
  <si>
    <t>180280510006218</t>
  </si>
  <si>
    <t>70.05</t>
  </si>
  <si>
    <t>180280510000190</t>
  </si>
  <si>
    <t>69.75</t>
  </si>
  <si>
    <t>180280510003974</t>
  </si>
  <si>
    <t>69.4</t>
  </si>
  <si>
    <t>180280510009783</t>
  </si>
  <si>
    <t>68.95</t>
  </si>
  <si>
    <t>DP2018006D0009</t>
  </si>
  <si>
    <t>180280510010265</t>
  </si>
  <si>
    <t>80.3</t>
  </si>
  <si>
    <t>180280510003505</t>
  </si>
  <si>
    <t>78.45</t>
  </si>
  <si>
    <t>180280510014886</t>
  </si>
  <si>
    <t>76.7</t>
  </si>
  <si>
    <t>180280510015651</t>
  </si>
  <si>
    <t>76.05</t>
  </si>
  <si>
    <t>180280510008585</t>
  </si>
  <si>
    <t>75.7</t>
  </si>
  <si>
    <t>180280510011996</t>
  </si>
  <si>
    <t>75.1</t>
  </si>
  <si>
    <t>180280510014800</t>
  </si>
  <si>
    <t>74.75</t>
  </si>
  <si>
    <t>180280510003224</t>
  </si>
  <si>
    <t>180280510010314</t>
  </si>
  <si>
    <t>180280510003930</t>
  </si>
  <si>
    <t>DP2018006D0010</t>
  </si>
  <si>
    <t>180280510017098</t>
  </si>
  <si>
    <t>75.25</t>
  </si>
  <si>
    <t>180280510011643</t>
  </si>
  <si>
    <t>71.5</t>
  </si>
  <si>
    <t>180280510018132</t>
  </si>
  <si>
    <t>180280510009659</t>
  </si>
  <si>
    <t>69.85</t>
  </si>
  <si>
    <t>DP2018006D0011</t>
  </si>
  <si>
    <t>180280510000447</t>
  </si>
  <si>
    <t>68.45</t>
  </si>
  <si>
    <t>180280510021863</t>
  </si>
  <si>
    <t>62.65</t>
  </si>
  <si>
    <t>DP2018006D0012</t>
  </si>
  <si>
    <t>180280510010273</t>
  </si>
  <si>
    <t>75.95</t>
  </si>
  <si>
    <t>180280510005921</t>
  </si>
  <si>
    <t>69.8</t>
  </si>
  <si>
    <t>180280510017106</t>
  </si>
  <si>
    <t>67.8</t>
  </si>
  <si>
    <t>180280510021630</t>
  </si>
  <si>
    <t>66.7</t>
  </si>
  <si>
    <t>180280510000748</t>
  </si>
  <si>
    <t>62.95</t>
  </si>
  <si>
    <t>面试成绩</t>
    <phoneticPr fontId="4" type="noConversion"/>
  </si>
  <si>
    <t>总成绩</t>
    <phoneticPr fontId="4" type="noConversion"/>
  </si>
  <si>
    <t>总成绩排名</t>
    <phoneticPr fontId="4" type="noConversion"/>
  </si>
  <si>
    <t>是否进入体检</t>
    <phoneticPr fontId="4" type="noConversion"/>
  </si>
  <si>
    <t>大鹏新区公办中小学2018年5月公开招聘常设岗位教师进入面试考生面试成绩、总成绩及体检人员一览表</t>
    <phoneticPr fontId="4" type="noConversion"/>
  </si>
  <si>
    <t>缺考</t>
    <phoneticPr fontId="4" type="noConversion"/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</si>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</sst>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>
      <selection activeCell="N70" sqref="N70"/>
    </sheetView>
  </sheetViews>
  <sheetFormatPr defaultColWidth="9" defaultRowHeight="13.5"/>
  <cols>
    <col min="1" max="1" width="5" customWidth="1"/>
    <col min="3" max="3" width="19" customWidth="1"/>
    <col min="5" max="5" width="17.25" style="13" customWidth="1"/>
    <col min="7" max="7" width="9.5" style="10" bestFit="1" customWidth="1"/>
    <col min="8" max="8" width="9" style="9"/>
    <col min="9" max="9" width="12.625" style="12" customWidth="1"/>
    <col min="10" max="10" width="13.25" style="12" customWidth="1"/>
  </cols>
  <sheetData>
    <row r="1" spans="1:10" ht="60" customHeight="1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164</v>
      </c>
      <c r="H2" s="7" t="s">
        <v>165</v>
      </c>
      <c r="I2" s="2" t="s">
        <v>166</v>
      </c>
      <c r="J2" s="2" t="s">
        <v>167</v>
      </c>
    </row>
    <row r="3" spans="1:10" s="1" customFormat="1" ht="32.25" customHeight="1">
      <c r="A3" s="3">
        <v>1</v>
      </c>
      <c r="B3" s="14" t="s">
        <v>6</v>
      </c>
      <c r="C3" s="3" t="s">
        <v>7</v>
      </c>
      <c r="D3" s="17">
        <v>1</v>
      </c>
      <c r="E3" s="4" t="s">
        <v>8</v>
      </c>
      <c r="F3" s="3" t="s">
        <v>10</v>
      </c>
      <c r="G3" s="8">
        <v>84.26</v>
      </c>
      <c r="H3" s="8">
        <f>F3*0.4+G3*0.6</f>
        <v>79.975999999999999</v>
      </c>
      <c r="I3" s="11">
        <v>1</v>
      </c>
      <c r="J3" s="11" t="s">
        <v>170</v>
      </c>
    </row>
    <row r="4" spans="1:10" s="1" customFormat="1" ht="32.25" customHeight="1">
      <c r="A4" s="3">
        <v>2</v>
      </c>
      <c r="B4" s="15"/>
      <c r="C4" s="3" t="s">
        <v>7</v>
      </c>
      <c r="D4" s="17"/>
      <c r="E4" s="4" t="s">
        <v>11</v>
      </c>
      <c r="F4" s="3" t="s">
        <v>13</v>
      </c>
      <c r="G4" s="8">
        <v>67.69</v>
      </c>
      <c r="H4" s="8">
        <f t="shared" ref="H4:H5" si="0">F4*0.4+G4*0.6</f>
        <v>66.933999999999997</v>
      </c>
      <c r="I4" s="11">
        <v>2</v>
      </c>
      <c r="J4" s="11" t="s">
        <v>171</v>
      </c>
    </row>
    <row r="5" spans="1:10" s="1" customFormat="1" ht="32.25" customHeight="1">
      <c r="A5" s="3">
        <v>3</v>
      </c>
      <c r="B5" s="15"/>
      <c r="C5" s="3" t="s">
        <v>14</v>
      </c>
      <c r="D5" s="3">
        <v>1</v>
      </c>
      <c r="E5" s="4" t="s">
        <v>15</v>
      </c>
      <c r="F5" s="3" t="s">
        <v>16</v>
      </c>
      <c r="G5" s="8">
        <v>80.33</v>
      </c>
      <c r="H5" s="8">
        <f t="shared" si="0"/>
        <v>75.930000000000007</v>
      </c>
      <c r="I5" s="11">
        <v>1</v>
      </c>
      <c r="J5" s="11" t="s">
        <v>170</v>
      </c>
    </row>
    <row r="6" spans="1:10" s="1" customFormat="1" ht="32.25" customHeight="1">
      <c r="A6" s="3">
        <v>4</v>
      </c>
      <c r="B6" s="15"/>
      <c r="C6" s="3" t="s">
        <v>17</v>
      </c>
      <c r="D6" s="17">
        <v>1</v>
      </c>
      <c r="E6" s="4" t="s">
        <v>22</v>
      </c>
      <c r="F6" s="3" t="s">
        <v>23</v>
      </c>
      <c r="G6" s="8">
        <v>87.33</v>
      </c>
      <c r="H6" s="8">
        <f t="shared" ref="H6:H22" si="1">F6*0.4+G6*0.6</f>
        <v>76.578000000000003</v>
      </c>
      <c r="I6" s="11">
        <v>1</v>
      </c>
      <c r="J6" s="11" t="s">
        <v>170</v>
      </c>
    </row>
    <row r="7" spans="1:10" s="1" customFormat="1" ht="32.25" customHeight="1">
      <c r="A7" s="3">
        <v>5</v>
      </c>
      <c r="B7" s="15"/>
      <c r="C7" s="3" t="s">
        <v>17</v>
      </c>
      <c r="D7" s="17"/>
      <c r="E7" s="4" t="s">
        <v>18</v>
      </c>
      <c r="F7" s="3" t="s">
        <v>19</v>
      </c>
      <c r="G7" s="8">
        <v>69.83</v>
      </c>
      <c r="H7" s="8">
        <f t="shared" si="1"/>
        <v>66.798000000000002</v>
      </c>
      <c r="I7" s="11">
        <v>2</v>
      </c>
      <c r="J7" s="11" t="s">
        <v>171</v>
      </c>
    </row>
    <row r="8" spans="1:10" s="1" customFormat="1" ht="32.25" customHeight="1">
      <c r="A8" s="3">
        <v>6</v>
      </c>
      <c r="B8" s="16"/>
      <c r="C8" s="3" t="s">
        <v>17</v>
      </c>
      <c r="D8" s="17"/>
      <c r="E8" s="4" t="s">
        <v>20</v>
      </c>
      <c r="F8" s="3" t="s">
        <v>21</v>
      </c>
      <c r="G8" s="8">
        <v>62.93</v>
      </c>
      <c r="H8" s="8">
        <f t="shared" si="1"/>
        <v>62.357999999999997</v>
      </c>
      <c r="I8" s="11">
        <v>3</v>
      </c>
      <c r="J8" s="11" t="s">
        <v>171</v>
      </c>
    </row>
    <row r="9" spans="1:10" s="1" customFormat="1" ht="32.25" customHeight="1">
      <c r="A9" s="3">
        <v>7</v>
      </c>
      <c r="B9" s="14" t="s">
        <v>24</v>
      </c>
      <c r="C9" s="3" t="s">
        <v>25</v>
      </c>
      <c r="D9" s="17" t="s">
        <v>12</v>
      </c>
      <c r="E9" s="4" t="s">
        <v>28</v>
      </c>
      <c r="F9" s="3" t="s">
        <v>29</v>
      </c>
      <c r="G9" s="8">
        <v>89.34</v>
      </c>
      <c r="H9" s="8">
        <f t="shared" si="1"/>
        <v>83.26400000000001</v>
      </c>
      <c r="I9" s="11">
        <v>1</v>
      </c>
      <c r="J9" s="11" t="s">
        <v>170</v>
      </c>
    </row>
    <row r="10" spans="1:10" s="1" customFormat="1" ht="32.25" customHeight="1">
      <c r="A10" s="3">
        <v>8</v>
      </c>
      <c r="B10" s="15"/>
      <c r="C10" s="3" t="s">
        <v>25</v>
      </c>
      <c r="D10" s="17"/>
      <c r="E10" s="4" t="s">
        <v>40</v>
      </c>
      <c r="F10" s="3" t="s">
        <v>41</v>
      </c>
      <c r="G10" s="8">
        <v>87.31</v>
      </c>
      <c r="H10" s="8">
        <f t="shared" si="1"/>
        <v>80.945999999999998</v>
      </c>
      <c r="I10" s="11">
        <v>2</v>
      </c>
      <c r="J10" s="11" t="s">
        <v>170</v>
      </c>
    </row>
    <row r="11" spans="1:10" s="1" customFormat="1" ht="32.25" customHeight="1">
      <c r="A11" s="3">
        <v>9</v>
      </c>
      <c r="B11" s="15"/>
      <c r="C11" s="3" t="s">
        <v>25</v>
      </c>
      <c r="D11" s="17"/>
      <c r="E11" s="4" t="s">
        <v>30</v>
      </c>
      <c r="F11" s="3" t="s">
        <v>31</v>
      </c>
      <c r="G11" s="8">
        <v>83.84</v>
      </c>
      <c r="H11" s="8">
        <f t="shared" si="1"/>
        <v>79.704000000000008</v>
      </c>
      <c r="I11" s="11">
        <v>3</v>
      </c>
      <c r="J11" s="11" t="s">
        <v>171</v>
      </c>
    </row>
    <row r="12" spans="1:10" s="1" customFormat="1" ht="32.25" customHeight="1">
      <c r="A12" s="3">
        <v>10</v>
      </c>
      <c r="B12" s="15"/>
      <c r="C12" s="3" t="s">
        <v>25</v>
      </c>
      <c r="D12" s="17"/>
      <c r="E12" s="4" t="s">
        <v>26</v>
      </c>
      <c r="F12" s="3" t="s">
        <v>27</v>
      </c>
      <c r="G12" s="8">
        <v>74.61</v>
      </c>
      <c r="H12" s="8">
        <f t="shared" si="1"/>
        <v>75.506</v>
      </c>
      <c r="I12" s="11">
        <v>4</v>
      </c>
      <c r="J12" s="11" t="s">
        <v>171</v>
      </c>
    </row>
    <row r="13" spans="1:10" s="1" customFormat="1" ht="32.25" customHeight="1">
      <c r="A13" s="3">
        <v>11</v>
      </c>
      <c r="B13" s="15"/>
      <c r="C13" s="3" t="s">
        <v>25</v>
      </c>
      <c r="D13" s="17"/>
      <c r="E13" s="4" t="s">
        <v>36</v>
      </c>
      <c r="F13" s="3" t="s">
        <v>37</v>
      </c>
      <c r="G13" s="8">
        <v>76.37</v>
      </c>
      <c r="H13" s="8">
        <f t="shared" si="1"/>
        <v>74.682000000000002</v>
      </c>
      <c r="I13" s="11">
        <v>5</v>
      </c>
      <c r="J13" s="11" t="s">
        <v>171</v>
      </c>
    </row>
    <row r="14" spans="1:10" s="1" customFormat="1" ht="32.25" customHeight="1">
      <c r="A14" s="3">
        <v>12</v>
      </c>
      <c r="B14" s="15"/>
      <c r="C14" s="3" t="s">
        <v>25</v>
      </c>
      <c r="D14" s="17"/>
      <c r="E14" s="4" t="s">
        <v>44</v>
      </c>
      <c r="F14" s="3" t="s">
        <v>45</v>
      </c>
      <c r="G14" s="8">
        <v>77.260000000000005</v>
      </c>
      <c r="H14" s="8">
        <f t="shared" si="1"/>
        <v>74.616000000000014</v>
      </c>
      <c r="I14" s="11">
        <v>6</v>
      </c>
      <c r="J14" s="11" t="s">
        <v>171</v>
      </c>
    </row>
    <row r="15" spans="1:10" s="1" customFormat="1" ht="32.25" customHeight="1">
      <c r="A15" s="3">
        <v>13</v>
      </c>
      <c r="B15" s="15"/>
      <c r="C15" s="3" t="s">
        <v>25</v>
      </c>
      <c r="D15" s="17"/>
      <c r="E15" s="4" t="s">
        <v>34</v>
      </c>
      <c r="F15" s="3" t="s">
        <v>35</v>
      </c>
      <c r="G15" s="8">
        <v>74.040000000000006</v>
      </c>
      <c r="H15" s="8">
        <f t="shared" si="1"/>
        <v>73.403999999999996</v>
      </c>
      <c r="I15" s="11">
        <v>7</v>
      </c>
      <c r="J15" s="11" t="s">
        <v>171</v>
      </c>
    </row>
    <row r="16" spans="1:10" s="1" customFormat="1" ht="32.25" customHeight="1">
      <c r="A16" s="3">
        <v>14</v>
      </c>
      <c r="B16" s="15"/>
      <c r="C16" s="3" t="s">
        <v>25</v>
      </c>
      <c r="D16" s="17"/>
      <c r="E16" s="4" t="s">
        <v>32</v>
      </c>
      <c r="F16" s="3" t="s">
        <v>33</v>
      </c>
      <c r="G16" s="8">
        <v>73.430000000000007</v>
      </c>
      <c r="H16" s="8">
        <f t="shared" si="1"/>
        <v>73.397999999999996</v>
      </c>
      <c r="I16" s="11">
        <v>7</v>
      </c>
      <c r="J16" s="11" t="s">
        <v>171</v>
      </c>
    </row>
    <row r="17" spans="1:10" s="1" customFormat="1" ht="32.25" customHeight="1">
      <c r="A17" s="3">
        <v>15</v>
      </c>
      <c r="B17" s="15"/>
      <c r="C17" s="3" t="s">
        <v>25</v>
      </c>
      <c r="D17" s="17"/>
      <c r="E17" s="4" t="s">
        <v>42</v>
      </c>
      <c r="F17" s="3" t="s">
        <v>43</v>
      </c>
      <c r="G17" s="8">
        <v>73.89</v>
      </c>
      <c r="H17" s="8">
        <f t="shared" si="1"/>
        <v>72.653999999999996</v>
      </c>
      <c r="I17" s="11">
        <v>9</v>
      </c>
      <c r="J17" s="11" t="s">
        <v>171</v>
      </c>
    </row>
    <row r="18" spans="1:10" s="1" customFormat="1" ht="32.25" customHeight="1">
      <c r="A18" s="3">
        <v>16</v>
      </c>
      <c r="B18" s="15"/>
      <c r="C18" s="3" t="s">
        <v>25</v>
      </c>
      <c r="D18" s="17"/>
      <c r="E18" s="4" t="s">
        <v>38</v>
      </c>
      <c r="F18" s="3" t="s">
        <v>39</v>
      </c>
      <c r="G18" s="8">
        <v>73.03</v>
      </c>
      <c r="H18" s="8">
        <f>F18*0.4+G18*0.6</f>
        <v>72.438000000000002</v>
      </c>
      <c r="I18" s="11">
        <v>10</v>
      </c>
      <c r="J18" s="11" t="s">
        <v>171</v>
      </c>
    </row>
    <row r="19" spans="1:10" s="1" customFormat="1" ht="32.25" customHeight="1">
      <c r="A19" s="3">
        <v>17</v>
      </c>
      <c r="B19" s="15"/>
      <c r="C19" s="3" t="s">
        <v>46</v>
      </c>
      <c r="D19" s="17" t="s">
        <v>9</v>
      </c>
      <c r="E19" s="4" t="s">
        <v>47</v>
      </c>
      <c r="F19" s="3" t="s">
        <v>48</v>
      </c>
      <c r="G19" s="8">
        <v>88.36</v>
      </c>
      <c r="H19" s="8">
        <f t="shared" si="1"/>
        <v>82.795999999999992</v>
      </c>
      <c r="I19" s="11">
        <v>1</v>
      </c>
      <c r="J19" s="11" t="s">
        <v>170</v>
      </c>
    </row>
    <row r="20" spans="1:10" s="1" customFormat="1" ht="32.25" customHeight="1">
      <c r="A20" s="3">
        <v>18</v>
      </c>
      <c r="B20" s="15"/>
      <c r="C20" s="3" t="s">
        <v>46</v>
      </c>
      <c r="D20" s="17"/>
      <c r="E20" s="4" t="s">
        <v>53</v>
      </c>
      <c r="F20" s="3" t="s">
        <v>52</v>
      </c>
      <c r="G20" s="8">
        <v>80.680000000000007</v>
      </c>
      <c r="H20" s="8">
        <f t="shared" si="1"/>
        <v>77.168000000000006</v>
      </c>
      <c r="I20" s="11">
        <v>2</v>
      </c>
      <c r="J20" s="11" t="s">
        <v>171</v>
      </c>
    </row>
    <row r="21" spans="1:10" s="1" customFormat="1" ht="32.25" customHeight="1">
      <c r="A21" s="3">
        <v>19</v>
      </c>
      <c r="B21" s="15"/>
      <c r="C21" s="3" t="s">
        <v>46</v>
      </c>
      <c r="D21" s="17"/>
      <c r="E21" s="4" t="s">
        <v>54</v>
      </c>
      <c r="F21" s="3" t="s">
        <v>55</v>
      </c>
      <c r="G21" s="8">
        <v>80.5</v>
      </c>
      <c r="H21" s="8">
        <f t="shared" si="1"/>
        <v>76.58</v>
      </c>
      <c r="I21" s="11">
        <v>3</v>
      </c>
      <c r="J21" s="11" t="s">
        <v>171</v>
      </c>
    </row>
    <row r="22" spans="1:10" s="1" customFormat="1" ht="32.25" customHeight="1">
      <c r="A22" s="3">
        <v>20</v>
      </c>
      <c r="B22" s="15"/>
      <c r="C22" s="3" t="s">
        <v>46</v>
      </c>
      <c r="D22" s="17"/>
      <c r="E22" s="4" t="s">
        <v>49</v>
      </c>
      <c r="F22" s="3" t="s">
        <v>50</v>
      </c>
      <c r="G22" s="8">
        <v>78.83</v>
      </c>
      <c r="H22" s="8">
        <f t="shared" si="1"/>
        <v>76.298000000000002</v>
      </c>
      <c r="I22" s="11">
        <v>4</v>
      </c>
      <c r="J22" s="11" t="s">
        <v>171</v>
      </c>
    </row>
    <row r="23" spans="1:10" s="1" customFormat="1" ht="32.25" customHeight="1">
      <c r="A23" s="3">
        <v>21</v>
      </c>
      <c r="B23" s="15"/>
      <c r="C23" s="3" t="s">
        <v>46</v>
      </c>
      <c r="D23" s="17"/>
      <c r="E23" s="4" t="s">
        <v>51</v>
      </c>
      <c r="F23" s="3" t="s">
        <v>52</v>
      </c>
      <c r="G23" s="8" t="s">
        <v>169</v>
      </c>
      <c r="H23" s="8">
        <f>F23*0.4+0*0.6</f>
        <v>28.760000000000005</v>
      </c>
      <c r="I23" s="11">
        <v>5</v>
      </c>
      <c r="J23" s="11" t="s">
        <v>171</v>
      </c>
    </row>
    <row r="24" spans="1:10" s="1" customFormat="1" ht="32.25" customHeight="1">
      <c r="A24" s="3">
        <v>22</v>
      </c>
      <c r="B24" s="15"/>
      <c r="C24" s="3" t="s">
        <v>56</v>
      </c>
      <c r="D24" s="18" t="s">
        <v>9</v>
      </c>
      <c r="E24" s="4" t="s">
        <v>59</v>
      </c>
      <c r="F24" s="3" t="s">
        <v>60</v>
      </c>
      <c r="G24" s="8">
        <v>88.33</v>
      </c>
      <c r="H24" s="8">
        <f t="shared" ref="H24:H62" si="2">F24*0.4+G24*0.6</f>
        <v>82.298000000000002</v>
      </c>
      <c r="I24" s="11">
        <v>1</v>
      </c>
      <c r="J24" s="11" t="s">
        <v>170</v>
      </c>
    </row>
    <row r="25" spans="1:10" s="1" customFormat="1" ht="32.25" customHeight="1">
      <c r="A25" s="3">
        <v>23</v>
      </c>
      <c r="B25" s="15"/>
      <c r="C25" s="3" t="s">
        <v>56</v>
      </c>
      <c r="D25" s="19"/>
      <c r="E25" s="4" t="s">
        <v>57</v>
      </c>
      <c r="F25" s="3" t="s">
        <v>58</v>
      </c>
      <c r="G25" s="8">
        <v>82.16</v>
      </c>
      <c r="H25" s="8">
        <f t="shared" si="2"/>
        <v>80.396000000000001</v>
      </c>
      <c r="I25" s="11">
        <v>2</v>
      </c>
      <c r="J25" s="11" t="s">
        <v>171</v>
      </c>
    </row>
    <row r="26" spans="1:10" s="1" customFormat="1" ht="32.25" customHeight="1">
      <c r="A26" s="3">
        <v>24</v>
      </c>
      <c r="B26" s="15"/>
      <c r="C26" s="3" t="s">
        <v>56</v>
      </c>
      <c r="D26" s="19"/>
      <c r="E26" s="4" t="s">
        <v>61</v>
      </c>
      <c r="F26" s="3" t="s">
        <v>62</v>
      </c>
      <c r="G26" s="8">
        <v>78</v>
      </c>
      <c r="H26" s="8">
        <f t="shared" si="2"/>
        <v>76</v>
      </c>
      <c r="I26" s="11">
        <v>3</v>
      </c>
      <c r="J26" s="11" t="s">
        <v>171</v>
      </c>
    </row>
    <row r="27" spans="1:10" s="1" customFormat="1" ht="32.25" customHeight="1">
      <c r="A27" s="3">
        <v>25</v>
      </c>
      <c r="B27" s="15"/>
      <c r="C27" s="3" t="s">
        <v>56</v>
      </c>
      <c r="D27" s="19"/>
      <c r="E27" s="4" t="s">
        <v>63</v>
      </c>
      <c r="F27" s="3" t="s">
        <v>64</v>
      </c>
      <c r="G27" s="8">
        <v>75.319999999999993</v>
      </c>
      <c r="H27" s="8">
        <f t="shared" si="2"/>
        <v>74.211999999999989</v>
      </c>
      <c r="I27" s="11">
        <v>4</v>
      </c>
      <c r="J27" s="11" t="s">
        <v>171</v>
      </c>
    </row>
    <row r="28" spans="1:10" s="1" customFormat="1" ht="32.25" customHeight="1">
      <c r="A28" s="3">
        <v>26</v>
      </c>
      <c r="B28" s="15"/>
      <c r="C28" s="3" t="s">
        <v>56</v>
      </c>
      <c r="D28" s="20"/>
      <c r="E28" s="4" t="s">
        <v>65</v>
      </c>
      <c r="F28" s="3" t="s">
        <v>66</v>
      </c>
      <c r="G28" s="8">
        <v>69.16</v>
      </c>
      <c r="H28" s="8">
        <f t="shared" si="2"/>
        <v>70.456000000000003</v>
      </c>
      <c r="I28" s="11">
        <v>5</v>
      </c>
      <c r="J28" s="11" t="s">
        <v>171</v>
      </c>
    </row>
    <row r="29" spans="1:10" s="1" customFormat="1" ht="32.25" customHeight="1">
      <c r="A29" s="3">
        <v>27</v>
      </c>
      <c r="B29" s="15"/>
      <c r="C29" s="3" t="s">
        <v>67</v>
      </c>
      <c r="D29" s="17" t="s">
        <v>9</v>
      </c>
      <c r="E29" s="4" t="s">
        <v>68</v>
      </c>
      <c r="F29" s="3" t="s">
        <v>69</v>
      </c>
      <c r="G29" s="8">
        <v>91.49</v>
      </c>
      <c r="H29" s="8">
        <f t="shared" si="2"/>
        <v>85.114000000000004</v>
      </c>
      <c r="I29" s="11">
        <v>1</v>
      </c>
      <c r="J29" s="11" t="s">
        <v>170</v>
      </c>
    </row>
    <row r="30" spans="1:10" s="1" customFormat="1" ht="32.25" customHeight="1">
      <c r="A30" s="3">
        <v>28</v>
      </c>
      <c r="B30" s="15"/>
      <c r="C30" s="3" t="s">
        <v>67</v>
      </c>
      <c r="D30" s="17"/>
      <c r="E30" s="4" t="s">
        <v>72</v>
      </c>
      <c r="F30" s="3" t="s">
        <v>73</v>
      </c>
      <c r="G30" s="8">
        <v>88.06</v>
      </c>
      <c r="H30" s="8">
        <f t="shared" si="2"/>
        <v>81.956000000000003</v>
      </c>
      <c r="I30" s="11">
        <v>2</v>
      </c>
      <c r="J30" s="11" t="s">
        <v>171</v>
      </c>
    </row>
    <row r="31" spans="1:10" s="1" customFormat="1" ht="32.25" customHeight="1">
      <c r="A31" s="3">
        <v>29</v>
      </c>
      <c r="B31" s="15"/>
      <c r="C31" s="3" t="s">
        <v>67</v>
      </c>
      <c r="D31" s="17"/>
      <c r="E31" s="4" t="s">
        <v>76</v>
      </c>
      <c r="F31" s="3" t="s">
        <v>77</v>
      </c>
      <c r="G31" s="8">
        <v>82.7</v>
      </c>
      <c r="H31" s="8">
        <f t="shared" si="2"/>
        <v>76.86</v>
      </c>
      <c r="I31" s="11">
        <v>3</v>
      </c>
      <c r="J31" s="11" t="s">
        <v>171</v>
      </c>
    </row>
    <row r="32" spans="1:10" s="1" customFormat="1" ht="32.25" customHeight="1">
      <c r="A32" s="3">
        <v>30</v>
      </c>
      <c r="B32" s="15"/>
      <c r="C32" s="3" t="s">
        <v>67</v>
      </c>
      <c r="D32" s="17"/>
      <c r="E32" s="4" t="s">
        <v>74</v>
      </c>
      <c r="F32" s="3" t="s">
        <v>75</v>
      </c>
      <c r="G32" s="8">
        <v>80.010000000000005</v>
      </c>
      <c r="H32" s="8">
        <f t="shared" si="2"/>
        <v>76.725999999999999</v>
      </c>
      <c r="I32" s="11">
        <v>4</v>
      </c>
      <c r="J32" s="11" t="s">
        <v>171</v>
      </c>
    </row>
    <row r="33" spans="1:10" s="1" customFormat="1" ht="32.25" customHeight="1">
      <c r="A33" s="3">
        <v>31</v>
      </c>
      <c r="B33" s="15"/>
      <c r="C33" s="3" t="s">
        <v>67</v>
      </c>
      <c r="D33" s="17"/>
      <c r="E33" s="4" t="s">
        <v>70</v>
      </c>
      <c r="F33" s="3" t="s">
        <v>71</v>
      </c>
      <c r="G33" s="8">
        <v>72</v>
      </c>
      <c r="H33" s="8">
        <f t="shared" si="2"/>
        <v>73.28</v>
      </c>
      <c r="I33" s="11">
        <v>5</v>
      </c>
      <c r="J33" s="11" t="s">
        <v>171</v>
      </c>
    </row>
    <row r="34" spans="1:10" s="1" customFormat="1" ht="32.25" customHeight="1">
      <c r="A34" s="3">
        <v>32</v>
      </c>
      <c r="B34" s="15"/>
      <c r="C34" s="3" t="s">
        <v>78</v>
      </c>
      <c r="D34" s="17" t="s">
        <v>9</v>
      </c>
      <c r="E34" s="4" t="s">
        <v>79</v>
      </c>
      <c r="F34" s="3" t="s">
        <v>80</v>
      </c>
      <c r="G34" s="8">
        <v>81.99</v>
      </c>
      <c r="H34" s="8">
        <f t="shared" si="2"/>
        <v>79.653999999999996</v>
      </c>
      <c r="I34" s="11">
        <v>1</v>
      </c>
      <c r="J34" s="11" t="s">
        <v>170</v>
      </c>
    </row>
    <row r="35" spans="1:10" s="1" customFormat="1" ht="32.25" customHeight="1">
      <c r="A35" s="3">
        <v>33</v>
      </c>
      <c r="B35" s="15"/>
      <c r="C35" s="3" t="s">
        <v>78</v>
      </c>
      <c r="D35" s="17"/>
      <c r="E35" s="4" t="s">
        <v>83</v>
      </c>
      <c r="F35" s="3" t="s">
        <v>84</v>
      </c>
      <c r="G35" s="8">
        <v>80</v>
      </c>
      <c r="H35" s="8">
        <f t="shared" si="2"/>
        <v>77.28</v>
      </c>
      <c r="I35" s="11">
        <v>2</v>
      </c>
      <c r="J35" s="11" t="s">
        <v>171</v>
      </c>
    </row>
    <row r="36" spans="1:10" s="1" customFormat="1" ht="32.25" customHeight="1">
      <c r="A36" s="3">
        <v>34</v>
      </c>
      <c r="B36" s="15"/>
      <c r="C36" s="3" t="s">
        <v>78</v>
      </c>
      <c r="D36" s="17"/>
      <c r="E36" s="4" t="s">
        <v>81</v>
      </c>
      <c r="F36" s="3" t="s">
        <v>82</v>
      </c>
      <c r="G36" s="8">
        <v>75.61</v>
      </c>
      <c r="H36" s="8">
        <f t="shared" si="2"/>
        <v>74.846000000000004</v>
      </c>
      <c r="I36" s="11">
        <v>3</v>
      </c>
      <c r="J36" s="11" t="s">
        <v>171</v>
      </c>
    </row>
    <row r="37" spans="1:10" s="1" customFormat="1" ht="32.25" customHeight="1">
      <c r="A37" s="3">
        <v>35</v>
      </c>
      <c r="B37" s="15"/>
      <c r="C37" s="3" t="s">
        <v>78</v>
      </c>
      <c r="D37" s="17"/>
      <c r="E37" s="4" t="s">
        <v>87</v>
      </c>
      <c r="F37" s="3" t="s">
        <v>86</v>
      </c>
      <c r="G37" s="8">
        <v>72.77</v>
      </c>
      <c r="H37" s="8">
        <f t="shared" si="2"/>
        <v>72.462000000000003</v>
      </c>
      <c r="I37" s="11">
        <v>4</v>
      </c>
      <c r="J37" s="11" t="s">
        <v>171</v>
      </c>
    </row>
    <row r="38" spans="1:10" s="1" customFormat="1" ht="32.25" customHeight="1">
      <c r="A38" s="3">
        <v>36</v>
      </c>
      <c r="B38" s="16"/>
      <c r="C38" s="3" t="s">
        <v>78</v>
      </c>
      <c r="D38" s="17"/>
      <c r="E38" s="4" t="s">
        <v>85</v>
      </c>
      <c r="F38" s="3" t="s">
        <v>86</v>
      </c>
      <c r="G38" s="8">
        <v>65.33</v>
      </c>
      <c r="H38" s="8">
        <f t="shared" si="2"/>
        <v>67.998000000000005</v>
      </c>
      <c r="I38" s="11">
        <v>5</v>
      </c>
      <c r="J38" s="11" t="s">
        <v>171</v>
      </c>
    </row>
    <row r="39" spans="1:10" s="1" customFormat="1" ht="32.25" customHeight="1">
      <c r="A39" s="3">
        <v>37</v>
      </c>
      <c r="B39" s="14" t="s">
        <v>88</v>
      </c>
      <c r="C39" s="3" t="s">
        <v>89</v>
      </c>
      <c r="D39" s="17" t="s">
        <v>9</v>
      </c>
      <c r="E39" s="4" t="s">
        <v>92</v>
      </c>
      <c r="F39" s="3" t="s">
        <v>93</v>
      </c>
      <c r="G39" s="8">
        <v>83.19</v>
      </c>
      <c r="H39" s="8">
        <f t="shared" si="2"/>
        <v>77.733999999999995</v>
      </c>
      <c r="I39" s="11">
        <v>1</v>
      </c>
      <c r="J39" s="11" t="s">
        <v>170</v>
      </c>
    </row>
    <row r="40" spans="1:10" s="1" customFormat="1" ht="32.25" customHeight="1">
      <c r="A40" s="3">
        <v>38</v>
      </c>
      <c r="B40" s="15"/>
      <c r="C40" s="3" t="s">
        <v>89</v>
      </c>
      <c r="D40" s="17"/>
      <c r="E40" s="4" t="s">
        <v>94</v>
      </c>
      <c r="F40" s="3" t="s">
        <v>95</v>
      </c>
      <c r="G40" s="8">
        <v>77.87</v>
      </c>
      <c r="H40" s="8">
        <f t="shared" si="2"/>
        <v>74.361999999999995</v>
      </c>
      <c r="I40" s="11">
        <v>2</v>
      </c>
      <c r="J40" s="11" t="s">
        <v>171</v>
      </c>
    </row>
    <row r="41" spans="1:10" s="1" customFormat="1" ht="32.25" customHeight="1">
      <c r="A41" s="3">
        <v>39</v>
      </c>
      <c r="B41" s="15"/>
      <c r="C41" s="3" t="s">
        <v>89</v>
      </c>
      <c r="D41" s="17"/>
      <c r="E41" s="4" t="s">
        <v>90</v>
      </c>
      <c r="F41" s="3" t="s">
        <v>91</v>
      </c>
      <c r="G41" s="8">
        <v>74.33</v>
      </c>
      <c r="H41" s="8">
        <f t="shared" si="2"/>
        <v>73.75800000000001</v>
      </c>
      <c r="I41" s="11">
        <v>3</v>
      </c>
      <c r="J41" s="11" t="s">
        <v>171</v>
      </c>
    </row>
    <row r="42" spans="1:10" s="1" customFormat="1" ht="32.25" customHeight="1">
      <c r="A42" s="3">
        <v>40</v>
      </c>
      <c r="B42" s="15"/>
      <c r="C42" s="3" t="s">
        <v>89</v>
      </c>
      <c r="D42" s="17"/>
      <c r="E42" s="4" t="s">
        <v>98</v>
      </c>
      <c r="F42" s="3" t="s">
        <v>99</v>
      </c>
      <c r="G42" s="8">
        <v>74.5</v>
      </c>
      <c r="H42" s="8">
        <f t="shared" si="2"/>
        <v>71.8</v>
      </c>
      <c r="I42" s="11">
        <v>4</v>
      </c>
      <c r="J42" s="11" t="s">
        <v>171</v>
      </c>
    </row>
    <row r="43" spans="1:10" s="1" customFormat="1" ht="32.25" customHeight="1">
      <c r="A43" s="3">
        <v>41</v>
      </c>
      <c r="B43" s="15"/>
      <c r="C43" s="3" t="s">
        <v>89</v>
      </c>
      <c r="D43" s="17"/>
      <c r="E43" s="4" t="s">
        <v>96</v>
      </c>
      <c r="F43" s="3" t="s">
        <v>97</v>
      </c>
      <c r="G43" s="8">
        <v>69.47</v>
      </c>
      <c r="H43" s="8">
        <f t="shared" si="2"/>
        <v>69.201999999999998</v>
      </c>
      <c r="I43" s="11">
        <v>5</v>
      </c>
      <c r="J43" s="11" t="s">
        <v>171</v>
      </c>
    </row>
    <row r="44" spans="1:10" s="1" customFormat="1" ht="32.25" customHeight="1">
      <c r="A44" s="3">
        <v>42</v>
      </c>
      <c r="B44" s="15"/>
      <c r="C44" s="3" t="s">
        <v>100</v>
      </c>
      <c r="D44" s="17" t="s">
        <v>9</v>
      </c>
      <c r="E44" s="4" t="s">
        <v>101</v>
      </c>
      <c r="F44" s="3" t="s">
        <v>102</v>
      </c>
      <c r="G44" s="8">
        <v>87.37</v>
      </c>
      <c r="H44" s="8">
        <f t="shared" si="2"/>
        <v>82.062000000000012</v>
      </c>
      <c r="I44" s="11">
        <v>1</v>
      </c>
      <c r="J44" s="11" t="s">
        <v>170</v>
      </c>
    </row>
    <row r="45" spans="1:10" s="1" customFormat="1" ht="32.25" customHeight="1">
      <c r="A45" s="3">
        <v>43</v>
      </c>
      <c r="B45" s="15"/>
      <c r="C45" s="3" t="s">
        <v>100</v>
      </c>
      <c r="D45" s="17"/>
      <c r="E45" s="4" t="s">
        <v>105</v>
      </c>
      <c r="F45" s="3" t="s">
        <v>106</v>
      </c>
      <c r="G45" s="8">
        <v>82.5</v>
      </c>
      <c r="H45" s="8">
        <f t="shared" si="2"/>
        <v>78.34</v>
      </c>
      <c r="I45" s="11">
        <v>2</v>
      </c>
      <c r="J45" s="11" t="s">
        <v>171</v>
      </c>
    </row>
    <row r="46" spans="1:10" s="1" customFormat="1" ht="32.25" customHeight="1">
      <c r="A46" s="3">
        <v>44</v>
      </c>
      <c r="B46" s="15"/>
      <c r="C46" s="3" t="s">
        <v>100</v>
      </c>
      <c r="D46" s="17"/>
      <c r="E46" s="4" t="s">
        <v>109</v>
      </c>
      <c r="F46" s="3" t="s">
        <v>110</v>
      </c>
      <c r="G46" s="8">
        <v>83.86</v>
      </c>
      <c r="H46" s="8">
        <f t="shared" si="2"/>
        <v>77.915999999999997</v>
      </c>
      <c r="I46" s="11">
        <v>3</v>
      </c>
      <c r="J46" s="11" t="s">
        <v>171</v>
      </c>
    </row>
    <row r="47" spans="1:10" s="1" customFormat="1" ht="32.25" customHeight="1">
      <c r="A47" s="3">
        <v>45</v>
      </c>
      <c r="B47" s="15"/>
      <c r="C47" s="3" t="s">
        <v>100</v>
      </c>
      <c r="D47" s="17"/>
      <c r="E47" s="4" t="s">
        <v>103</v>
      </c>
      <c r="F47" s="3" t="s">
        <v>104</v>
      </c>
      <c r="G47" s="8">
        <v>78.47</v>
      </c>
      <c r="H47" s="8">
        <f t="shared" si="2"/>
        <v>76.162000000000006</v>
      </c>
      <c r="I47" s="11">
        <v>4</v>
      </c>
      <c r="J47" s="11" t="s">
        <v>171</v>
      </c>
    </row>
    <row r="48" spans="1:10" s="1" customFormat="1" ht="32.25" customHeight="1">
      <c r="A48" s="3">
        <v>46</v>
      </c>
      <c r="B48" s="15"/>
      <c r="C48" s="3" t="s">
        <v>100</v>
      </c>
      <c r="D48" s="17"/>
      <c r="E48" s="4" t="s">
        <v>107</v>
      </c>
      <c r="F48" s="3" t="s">
        <v>108</v>
      </c>
      <c r="G48" s="8">
        <v>77.459999999999994</v>
      </c>
      <c r="H48" s="8">
        <f t="shared" si="2"/>
        <v>74.995999999999995</v>
      </c>
      <c r="I48" s="11">
        <v>5</v>
      </c>
      <c r="J48" s="11" t="s">
        <v>171</v>
      </c>
    </row>
    <row r="49" spans="1:10" s="1" customFormat="1" ht="32.25" customHeight="1">
      <c r="A49" s="3">
        <v>47</v>
      </c>
      <c r="B49" s="15"/>
      <c r="C49" s="3" t="s">
        <v>111</v>
      </c>
      <c r="D49" s="17" t="s">
        <v>9</v>
      </c>
      <c r="E49" s="4" t="s">
        <v>116</v>
      </c>
      <c r="F49" s="3" t="s">
        <v>117</v>
      </c>
      <c r="G49" s="8">
        <v>85.51</v>
      </c>
      <c r="H49" s="8">
        <f t="shared" si="2"/>
        <v>79.206000000000003</v>
      </c>
      <c r="I49" s="11">
        <v>1</v>
      </c>
      <c r="J49" s="11" t="s">
        <v>170</v>
      </c>
    </row>
    <row r="50" spans="1:10" s="1" customFormat="1" ht="32.25" customHeight="1">
      <c r="A50" s="3">
        <v>48</v>
      </c>
      <c r="B50" s="15"/>
      <c r="C50" s="3" t="s">
        <v>111</v>
      </c>
      <c r="D50" s="17"/>
      <c r="E50" s="4" t="s">
        <v>112</v>
      </c>
      <c r="F50" s="3" t="s">
        <v>113</v>
      </c>
      <c r="G50" s="8">
        <v>75.5</v>
      </c>
      <c r="H50" s="8">
        <f t="shared" si="2"/>
        <v>74.88</v>
      </c>
      <c r="I50" s="11">
        <v>2</v>
      </c>
      <c r="J50" s="11" t="s">
        <v>171</v>
      </c>
    </row>
    <row r="51" spans="1:10" s="1" customFormat="1" ht="32.25" customHeight="1">
      <c r="A51" s="3">
        <v>49</v>
      </c>
      <c r="B51" s="15"/>
      <c r="C51" s="3" t="s">
        <v>111</v>
      </c>
      <c r="D51" s="17"/>
      <c r="E51" s="4" t="s">
        <v>120</v>
      </c>
      <c r="F51" s="3" t="s">
        <v>121</v>
      </c>
      <c r="G51" s="8">
        <v>73.67</v>
      </c>
      <c r="H51" s="8">
        <f t="shared" si="2"/>
        <v>71.781999999999996</v>
      </c>
      <c r="I51" s="11">
        <v>3</v>
      </c>
      <c r="J51" s="11" t="s">
        <v>171</v>
      </c>
    </row>
    <row r="52" spans="1:10" s="1" customFormat="1" ht="32.25" customHeight="1">
      <c r="A52" s="3">
        <v>50</v>
      </c>
      <c r="B52" s="15"/>
      <c r="C52" s="3" t="s">
        <v>111</v>
      </c>
      <c r="D52" s="17"/>
      <c r="E52" s="4" t="s">
        <v>114</v>
      </c>
      <c r="F52" s="3" t="s">
        <v>115</v>
      </c>
      <c r="G52" s="8">
        <v>58.35</v>
      </c>
      <c r="H52" s="8">
        <f t="shared" si="2"/>
        <v>63.03</v>
      </c>
      <c r="I52" s="11">
        <v>4</v>
      </c>
      <c r="J52" s="11" t="s">
        <v>171</v>
      </c>
    </row>
    <row r="53" spans="1:10" s="1" customFormat="1" ht="32.25" customHeight="1">
      <c r="A53" s="3">
        <v>51</v>
      </c>
      <c r="B53" s="15"/>
      <c r="C53" s="3" t="s">
        <v>111</v>
      </c>
      <c r="D53" s="17"/>
      <c r="E53" s="4" t="s">
        <v>118</v>
      </c>
      <c r="F53" s="3" t="s">
        <v>119</v>
      </c>
      <c r="G53" s="8">
        <v>57.36</v>
      </c>
      <c r="H53" s="8">
        <f t="shared" si="2"/>
        <v>62.176000000000002</v>
      </c>
      <c r="I53" s="11">
        <v>5</v>
      </c>
      <c r="J53" s="11" t="s">
        <v>171</v>
      </c>
    </row>
    <row r="54" spans="1:10" s="1" customFormat="1" ht="32.25" customHeight="1">
      <c r="A54" s="3">
        <v>52</v>
      </c>
      <c r="B54" s="15"/>
      <c r="C54" s="3" t="s">
        <v>122</v>
      </c>
      <c r="D54" s="17" t="s">
        <v>12</v>
      </c>
      <c r="E54" s="4" t="s">
        <v>139</v>
      </c>
      <c r="F54" s="3" t="s">
        <v>91</v>
      </c>
      <c r="G54" s="8">
        <v>79.180000000000007</v>
      </c>
      <c r="H54" s="8">
        <f t="shared" si="2"/>
        <v>76.668000000000006</v>
      </c>
      <c r="I54" s="11">
        <v>1</v>
      </c>
      <c r="J54" s="11" t="s">
        <v>170</v>
      </c>
    </row>
    <row r="55" spans="1:10" s="1" customFormat="1" ht="32.25" customHeight="1">
      <c r="A55" s="3">
        <v>53</v>
      </c>
      <c r="B55" s="15"/>
      <c r="C55" s="3" t="s">
        <v>122</v>
      </c>
      <c r="D55" s="17"/>
      <c r="E55" s="4" t="s">
        <v>123</v>
      </c>
      <c r="F55" s="3" t="s">
        <v>124</v>
      </c>
      <c r="G55" s="8">
        <v>73.84</v>
      </c>
      <c r="H55" s="8">
        <f t="shared" si="2"/>
        <v>76.424000000000007</v>
      </c>
      <c r="I55" s="11">
        <v>2</v>
      </c>
      <c r="J55" s="11" t="s">
        <v>170</v>
      </c>
    </row>
    <row r="56" spans="1:10" s="1" customFormat="1" ht="32.25" customHeight="1">
      <c r="A56" s="3">
        <v>54</v>
      </c>
      <c r="B56" s="15"/>
      <c r="C56" s="3" t="s">
        <v>122</v>
      </c>
      <c r="D56" s="17"/>
      <c r="E56" s="4" t="s">
        <v>129</v>
      </c>
      <c r="F56" s="3" t="s">
        <v>130</v>
      </c>
      <c r="G56" s="8">
        <v>73</v>
      </c>
      <c r="H56" s="8">
        <f t="shared" si="2"/>
        <v>74.22</v>
      </c>
      <c r="I56" s="11">
        <v>3</v>
      </c>
      <c r="J56" s="11" t="s">
        <v>171</v>
      </c>
    </row>
    <row r="57" spans="1:10" s="1" customFormat="1" ht="32.25" customHeight="1">
      <c r="A57" s="3">
        <v>55</v>
      </c>
      <c r="B57" s="15"/>
      <c r="C57" s="3" t="s">
        <v>122</v>
      </c>
      <c r="D57" s="17"/>
      <c r="E57" s="4" t="s">
        <v>131</v>
      </c>
      <c r="F57" s="3" t="s">
        <v>132</v>
      </c>
      <c r="G57" s="8">
        <v>72</v>
      </c>
      <c r="H57" s="8">
        <f t="shared" si="2"/>
        <v>73.47999999999999</v>
      </c>
      <c r="I57" s="11">
        <v>4</v>
      </c>
      <c r="J57" s="11" t="s">
        <v>171</v>
      </c>
    </row>
    <row r="58" spans="1:10" s="1" customFormat="1" ht="32.25" customHeight="1">
      <c r="A58" s="3">
        <v>56</v>
      </c>
      <c r="B58" s="15"/>
      <c r="C58" s="3" t="s">
        <v>122</v>
      </c>
      <c r="D58" s="17"/>
      <c r="E58" s="4" t="s">
        <v>127</v>
      </c>
      <c r="F58" s="3" t="s">
        <v>128</v>
      </c>
      <c r="G58" s="8">
        <v>71.16</v>
      </c>
      <c r="H58" s="8">
        <f t="shared" si="2"/>
        <v>73.376000000000005</v>
      </c>
      <c r="I58" s="11">
        <v>5</v>
      </c>
      <c r="J58" s="11" t="s">
        <v>171</v>
      </c>
    </row>
    <row r="59" spans="1:10" s="1" customFormat="1" ht="32.25" customHeight="1">
      <c r="A59" s="3">
        <v>57</v>
      </c>
      <c r="B59" s="15"/>
      <c r="C59" s="3" t="s">
        <v>122</v>
      </c>
      <c r="D59" s="17"/>
      <c r="E59" s="4" t="s">
        <v>135</v>
      </c>
      <c r="F59" s="3" t="s">
        <v>136</v>
      </c>
      <c r="G59" s="8">
        <v>71.67</v>
      </c>
      <c r="H59" s="8">
        <f t="shared" si="2"/>
        <v>72.902000000000001</v>
      </c>
      <c r="I59" s="11">
        <v>6</v>
      </c>
      <c r="J59" s="11" t="s">
        <v>171</v>
      </c>
    </row>
    <row r="60" spans="1:10" s="1" customFormat="1" ht="32.25" customHeight="1">
      <c r="A60" s="3">
        <v>58</v>
      </c>
      <c r="B60" s="15"/>
      <c r="C60" s="3" t="s">
        <v>122</v>
      </c>
      <c r="D60" s="17"/>
      <c r="E60" s="4" t="s">
        <v>137</v>
      </c>
      <c r="F60" s="3" t="s">
        <v>33</v>
      </c>
      <c r="G60" s="8">
        <v>71.010000000000005</v>
      </c>
      <c r="H60" s="8">
        <f t="shared" si="2"/>
        <v>71.945999999999998</v>
      </c>
      <c r="I60" s="11">
        <v>7</v>
      </c>
      <c r="J60" s="11" t="s">
        <v>171</v>
      </c>
    </row>
    <row r="61" spans="1:10" s="1" customFormat="1" ht="32.25" customHeight="1">
      <c r="A61" s="3">
        <v>59</v>
      </c>
      <c r="B61" s="15"/>
      <c r="C61" s="3" t="s">
        <v>122</v>
      </c>
      <c r="D61" s="17"/>
      <c r="E61" s="4" t="s">
        <v>138</v>
      </c>
      <c r="F61" s="3" t="s">
        <v>84</v>
      </c>
      <c r="G61" s="8">
        <v>65</v>
      </c>
      <c r="H61" s="8">
        <f t="shared" si="2"/>
        <v>68.28</v>
      </c>
      <c r="I61" s="11">
        <v>8</v>
      </c>
      <c r="J61" s="11" t="s">
        <v>171</v>
      </c>
    </row>
    <row r="62" spans="1:10" s="1" customFormat="1" ht="32.25" customHeight="1">
      <c r="A62" s="3">
        <v>60</v>
      </c>
      <c r="B62" s="15"/>
      <c r="C62" s="3" t="s">
        <v>122</v>
      </c>
      <c r="D62" s="17"/>
      <c r="E62" s="4" t="s">
        <v>125</v>
      </c>
      <c r="F62" s="3" t="s">
        <v>126</v>
      </c>
      <c r="G62" s="8">
        <v>57.33</v>
      </c>
      <c r="H62" s="8">
        <f t="shared" si="2"/>
        <v>65.777999999999992</v>
      </c>
      <c r="I62" s="11">
        <v>9</v>
      </c>
      <c r="J62" s="11" t="s">
        <v>171</v>
      </c>
    </row>
    <row r="63" spans="1:10" s="1" customFormat="1" ht="32.25" customHeight="1">
      <c r="A63" s="3">
        <v>61</v>
      </c>
      <c r="B63" s="16"/>
      <c r="C63" s="3" t="s">
        <v>122</v>
      </c>
      <c r="D63" s="17"/>
      <c r="E63" s="4" t="s">
        <v>133</v>
      </c>
      <c r="F63" s="3" t="s">
        <v>134</v>
      </c>
      <c r="G63" s="8" t="s">
        <v>169</v>
      </c>
      <c r="H63" s="8">
        <f>F63*0.4+0*0.6</f>
        <v>30.04</v>
      </c>
      <c r="I63" s="11">
        <v>10</v>
      </c>
      <c r="J63" s="11" t="s">
        <v>171</v>
      </c>
    </row>
    <row r="64" spans="1:10" s="1" customFormat="1" ht="32.25" customHeight="1">
      <c r="A64" s="3">
        <v>62</v>
      </c>
      <c r="B64" s="14" t="s">
        <v>6</v>
      </c>
      <c r="C64" s="3" t="s">
        <v>140</v>
      </c>
      <c r="D64" s="17" t="s">
        <v>9</v>
      </c>
      <c r="E64" s="4" t="s">
        <v>146</v>
      </c>
      <c r="F64" s="3" t="s">
        <v>147</v>
      </c>
      <c r="G64" s="8">
        <v>79.89</v>
      </c>
      <c r="H64" s="8">
        <f t="shared" ref="H64:H74" si="3">F64*0.4+G64*0.6</f>
        <v>75.873999999999995</v>
      </c>
      <c r="I64" s="11">
        <v>1</v>
      </c>
      <c r="J64" s="11" t="s">
        <v>170</v>
      </c>
    </row>
    <row r="65" spans="1:10" s="1" customFormat="1" ht="32.25" customHeight="1">
      <c r="A65" s="3">
        <v>63</v>
      </c>
      <c r="B65" s="15"/>
      <c r="C65" s="3" t="s">
        <v>140</v>
      </c>
      <c r="D65" s="17"/>
      <c r="E65" s="4" t="s">
        <v>141</v>
      </c>
      <c r="F65" s="3" t="s">
        <v>142</v>
      </c>
      <c r="G65" s="8">
        <v>70.540000000000006</v>
      </c>
      <c r="H65" s="8">
        <f t="shared" si="3"/>
        <v>72.424000000000007</v>
      </c>
      <c r="I65" s="11">
        <v>2</v>
      </c>
      <c r="J65" s="11" t="s">
        <v>171</v>
      </c>
    </row>
    <row r="66" spans="1:10" s="1" customFormat="1" ht="32.25" customHeight="1">
      <c r="A66" s="3">
        <v>64</v>
      </c>
      <c r="B66" s="15"/>
      <c r="C66" s="3" t="s">
        <v>140</v>
      </c>
      <c r="D66" s="17"/>
      <c r="E66" s="4" t="s">
        <v>145</v>
      </c>
      <c r="F66" s="3" t="s">
        <v>144</v>
      </c>
      <c r="G66" s="8">
        <v>70.67</v>
      </c>
      <c r="H66" s="8">
        <f t="shared" si="3"/>
        <v>71.00200000000001</v>
      </c>
      <c r="I66" s="11">
        <v>3</v>
      </c>
      <c r="J66" s="11" t="s">
        <v>171</v>
      </c>
    </row>
    <row r="67" spans="1:10" s="1" customFormat="1" ht="32.25" customHeight="1">
      <c r="A67" s="3">
        <v>65</v>
      </c>
      <c r="B67" s="15"/>
      <c r="C67" s="3" t="s">
        <v>140</v>
      </c>
      <c r="D67" s="17"/>
      <c r="E67" s="4" t="s">
        <v>143</v>
      </c>
      <c r="F67" s="3" t="s">
        <v>144</v>
      </c>
      <c r="G67" s="8">
        <v>69.47</v>
      </c>
      <c r="H67" s="8">
        <f t="shared" si="3"/>
        <v>70.281999999999996</v>
      </c>
      <c r="I67" s="11">
        <v>4</v>
      </c>
      <c r="J67" s="11" t="s">
        <v>171</v>
      </c>
    </row>
    <row r="68" spans="1:10" s="1" customFormat="1" ht="32.25" customHeight="1">
      <c r="A68" s="3">
        <v>66</v>
      </c>
      <c r="B68" s="15"/>
      <c r="C68" s="3" t="s">
        <v>148</v>
      </c>
      <c r="D68" s="17" t="s">
        <v>9</v>
      </c>
      <c r="E68" s="4" t="s">
        <v>149</v>
      </c>
      <c r="F68" s="3" t="s">
        <v>150</v>
      </c>
      <c r="G68" s="8">
        <v>80.5</v>
      </c>
      <c r="H68" s="8">
        <f t="shared" si="3"/>
        <v>75.680000000000007</v>
      </c>
      <c r="I68" s="11">
        <v>1</v>
      </c>
      <c r="J68" s="11" t="s">
        <v>170</v>
      </c>
    </row>
    <row r="69" spans="1:10" s="1" customFormat="1" ht="32.25" customHeight="1">
      <c r="A69" s="3">
        <v>67</v>
      </c>
      <c r="B69" s="15"/>
      <c r="C69" s="3" t="s">
        <v>148</v>
      </c>
      <c r="D69" s="17"/>
      <c r="E69" s="4" t="s">
        <v>151</v>
      </c>
      <c r="F69" s="3" t="s">
        <v>152</v>
      </c>
      <c r="G69" s="8">
        <v>66.83</v>
      </c>
      <c r="H69" s="8">
        <f t="shared" si="3"/>
        <v>65.158000000000001</v>
      </c>
      <c r="I69" s="11">
        <v>2</v>
      </c>
      <c r="J69" s="11" t="s">
        <v>171</v>
      </c>
    </row>
    <row r="70" spans="1:10" s="1" customFormat="1" ht="32.25" customHeight="1">
      <c r="A70" s="3">
        <v>68</v>
      </c>
      <c r="B70" s="15"/>
      <c r="C70" s="3" t="s">
        <v>153</v>
      </c>
      <c r="D70" s="17" t="s">
        <v>9</v>
      </c>
      <c r="E70" s="4" t="s">
        <v>162</v>
      </c>
      <c r="F70" s="3" t="s">
        <v>163</v>
      </c>
      <c r="G70" s="8">
        <v>87.83</v>
      </c>
      <c r="H70" s="8">
        <f t="shared" si="3"/>
        <v>77.878</v>
      </c>
      <c r="I70" s="11">
        <v>1</v>
      </c>
      <c r="J70" s="11" t="s">
        <v>170</v>
      </c>
    </row>
    <row r="71" spans="1:10" s="1" customFormat="1" ht="32.25" customHeight="1">
      <c r="A71" s="3">
        <v>69</v>
      </c>
      <c r="B71" s="15"/>
      <c r="C71" s="3" t="s">
        <v>153</v>
      </c>
      <c r="D71" s="17"/>
      <c r="E71" s="4" t="s">
        <v>154</v>
      </c>
      <c r="F71" s="3" t="s">
        <v>155</v>
      </c>
      <c r="G71" s="8">
        <v>66.67</v>
      </c>
      <c r="H71" s="8">
        <f t="shared" si="3"/>
        <v>70.382000000000005</v>
      </c>
      <c r="I71" s="11">
        <v>2</v>
      </c>
      <c r="J71" s="11" t="s">
        <v>171</v>
      </c>
    </row>
    <row r="72" spans="1:10" s="1" customFormat="1" ht="32.25" customHeight="1">
      <c r="A72" s="3">
        <v>70</v>
      </c>
      <c r="B72" s="15"/>
      <c r="C72" s="3" t="s">
        <v>153</v>
      </c>
      <c r="D72" s="17"/>
      <c r="E72" s="4" t="s">
        <v>160</v>
      </c>
      <c r="F72" s="3" t="s">
        <v>161</v>
      </c>
      <c r="G72" s="8">
        <v>66.010000000000005</v>
      </c>
      <c r="H72" s="8">
        <f t="shared" si="3"/>
        <v>66.286000000000001</v>
      </c>
      <c r="I72" s="11">
        <v>3</v>
      </c>
      <c r="J72" s="11" t="s">
        <v>171</v>
      </c>
    </row>
    <row r="73" spans="1:10" s="1" customFormat="1" ht="32.25" customHeight="1">
      <c r="A73" s="3">
        <v>71</v>
      </c>
      <c r="B73" s="15"/>
      <c r="C73" s="3" t="s">
        <v>153</v>
      </c>
      <c r="D73" s="17"/>
      <c r="E73" s="4" t="s">
        <v>158</v>
      </c>
      <c r="F73" s="3" t="s">
        <v>159</v>
      </c>
      <c r="G73" s="8">
        <v>62.49</v>
      </c>
      <c r="H73" s="8">
        <f t="shared" si="3"/>
        <v>64.614000000000004</v>
      </c>
      <c r="I73" s="11">
        <v>4</v>
      </c>
      <c r="J73" s="11" t="s">
        <v>171</v>
      </c>
    </row>
    <row r="74" spans="1:10" s="1" customFormat="1" ht="32.25" customHeight="1">
      <c r="A74" s="3">
        <v>72</v>
      </c>
      <c r="B74" s="16"/>
      <c r="C74" s="3" t="s">
        <v>153</v>
      </c>
      <c r="D74" s="17"/>
      <c r="E74" s="4" t="s">
        <v>156</v>
      </c>
      <c r="F74" s="3" t="s">
        <v>157</v>
      </c>
      <c r="G74" s="8">
        <v>59.34</v>
      </c>
      <c r="H74" s="8">
        <f t="shared" si="3"/>
        <v>63.524000000000001</v>
      </c>
      <c r="I74" s="11">
        <v>5</v>
      </c>
      <c r="J74" s="11" t="s">
        <v>171</v>
      </c>
    </row>
  </sheetData>
  <sortState ref="E68:J69">
    <sortCondition descending="1" ref="H68:H69"/>
  </sortState>
  <mergeCells count="19">
    <mergeCell ref="B64:B74"/>
    <mergeCell ref="D3:D4"/>
    <mergeCell ref="D6:D8"/>
    <mergeCell ref="D9:D18"/>
    <mergeCell ref="D19:D23"/>
    <mergeCell ref="D24:D28"/>
    <mergeCell ref="D29:D33"/>
    <mergeCell ref="D34:D38"/>
    <mergeCell ref="D39:D43"/>
    <mergeCell ref="D44:D48"/>
    <mergeCell ref="D49:D53"/>
    <mergeCell ref="D54:D63"/>
    <mergeCell ref="D64:D67"/>
    <mergeCell ref="D68:D69"/>
    <mergeCell ref="D70:D74"/>
    <mergeCell ref="B3:B8"/>
    <mergeCell ref="B39:B63"/>
    <mergeCell ref="A1:J1"/>
    <mergeCell ref="B9:B38"/>
  </mergeCells>
  <phoneticPr fontId="4" type="noConversion"/>
  <pageMargins left="0.31496062992125984" right="0.15748031496062992" top="0.31496062992125984" bottom="0.35433070866141736" header="0.51181102362204722" footer="0.27559055118110237"/>
  <pageSetup paperSize="9" orientation="landscape" r:id="rId1"/>
  <ignoredErrors>
    <ignoredError sqref="E4:F5 E3:F3 D9:D137 E19:H22 E23:G23 E34:H34 E24:H28 E36:H38 E35:F35 H35 E70:H74 E64:H67 E54:H62 E63:G63 E9:F18 E29:H33 E6:F8 E39:F47 E48:F48 E49:H53 E68:F69" numberStoredAsText="1"/>
    <ignoredError sqref="H23 H63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古雅</cp:lastModifiedBy>
  <cp:lastPrinted>2018-07-16T01:10:22Z</cp:lastPrinted>
  <dcterms:created xsi:type="dcterms:W3CDTF">2018-02-27T11:14:00Z</dcterms:created>
  <dcterms:modified xsi:type="dcterms:W3CDTF">2018-07-16T02:23:36Z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