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/>
  </bookViews>
  <sheets>
    <sheet name="深圳报名人数" sheetId="1" r:id="rId1"/>
    <sheet name="报名人数前20名岗位" sheetId="2" r:id="rId2"/>
    <sheet name="竞争激烈前20名" sheetId="3" r:id="rId3"/>
    <sheet name="报名人数最少" sheetId="4" r:id="rId4"/>
  </sheets>
  <calcPr calcId="144525"/>
</workbook>
</file>

<file path=xl/sharedStrings.xml><?xml version="1.0" encoding="utf-8"?>
<sst xmlns="http://schemas.openxmlformats.org/spreadsheetml/2006/main" count="100">
  <si>
    <t>城市</t>
  </si>
  <si>
    <t>部门</t>
  </si>
  <si>
    <t>部门代码</t>
  </si>
  <si>
    <t>用人司局</t>
  </si>
  <si>
    <t>招考职位</t>
  </si>
  <si>
    <t>职位代码</t>
  </si>
  <si>
    <t>招考人数</t>
  </si>
  <si>
    <t>工作地点</t>
  </si>
  <si>
    <t>待审查人数</t>
  </si>
  <si>
    <t>审查通过人数</t>
  </si>
  <si>
    <t>报名人数</t>
  </si>
  <si>
    <t>竞争比</t>
  </si>
  <si>
    <t>深圳</t>
  </si>
  <si>
    <t>审计署驻深圳特派员办事处</t>
  </si>
  <si>
    <t>审计业务处主任科员及以下</t>
  </si>
  <si>
    <t>深圳市福田区</t>
  </si>
  <si>
    <t>深圳海事局</t>
  </si>
  <si>
    <t>宝安海事局</t>
  </si>
  <si>
    <t>宝安海事局海巡执法大队科员（一）</t>
  </si>
  <si>
    <t>广东省深圳市</t>
  </si>
  <si>
    <t>深圳出入境边防检查总站</t>
  </si>
  <si>
    <t>边检站科员</t>
  </si>
  <si>
    <t>大铲海事局</t>
  </si>
  <si>
    <t>大铲海事局海巡执法大队科员（三）</t>
  </si>
  <si>
    <t>盐田海事局</t>
  </si>
  <si>
    <t>盐田海事局海巡执法大队科员（二）</t>
  </si>
  <si>
    <t>蛇口海事局</t>
  </si>
  <si>
    <t>蛇口海事局海巡执法大队科员</t>
  </si>
  <si>
    <t>大铲海事局海巡执法大队科员（一）</t>
  </si>
  <si>
    <t>中国民用航空局中南地区管理局</t>
  </si>
  <si>
    <t>中国民用航空深圳安全监督管理局</t>
  </si>
  <si>
    <t>适航维修处主任科员及以下</t>
  </si>
  <si>
    <t>南山海事局</t>
  </si>
  <si>
    <t>南山海事局海巡执法大队科员（一）</t>
  </si>
  <si>
    <t>中国民航空中警察总队系统</t>
  </si>
  <si>
    <t>三支队</t>
  </si>
  <si>
    <t>四十九中队科员</t>
  </si>
  <si>
    <t>盐田海事局海巡执法大队科员（一）</t>
  </si>
  <si>
    <t>国家税务总局深圳市税务局</t>
  </si>
  <si>
    <t>国家税务总局深圳市大鹏新区税务局</t>
  </si>
  <si>
    <t>科员</t>
  </si>
  <si>
    <t>深圳海关</t>
  </si>
  <si>
    <t>隶属海关和办事处</t>
  </si>
  <si>
    <t>海关业务</t>
  </si>
  <si>
    <t>南山海事局海巡执法大队科员（二）</t>
  </si>
  <si>
    <t>国家税务总局深圳市福田区税务局</t>
  </si>
  <si>
    <t>国家税务总局深圳市龙岗区税务局</t>
  </si>
  <si>
    <t>国家税务总局深圳市罗湖区税务局</t>
  </si>
  <si>
    <t>大铲海事局海巡执法大队科员（二）</t>
  </si>
  <si>
    <t>国家税务总局深圳市宝安区税务局</t>
  </si>
  <si>
    <t>国家税务总局深圳市光明区税务局</t>
  </si>
  <si>
    <t>国家税务总局深圳市坪山区税务局</t>
  </si>
  <si>
    <t>国家税务总局深圳市第二稽查局</t>
  </si>
  <si>
    <t>国家税务总局深圳市第三稽查局</t>
  </si>
  <si>
    <t>国家税务总局深圳市龙华区税务局</t>
  </si>
  <si>
    <t>国家税务总局深圳市第一税务分局</t>
  </si>
  <si>
    <t>国家税务总局深圳市第四税务分局</t>
  </si>
  <si>
    <t>国家税务总局深圳市南山区税务局</t>
  </si>
  <si>
    <t>缉私分局</t>
  </si>
  <si>
    <t>缉私（五）</t>
  </si>
  <si>
    <t>国家税务总局深圳市第一稽查局</t>
  </si>
  <si>
    <t>国家税务总局深圳市第三税务分局</t>
  </si>
  <si>
    <t>广州铁路公安局</t>
  </si>
  <si>
    <t>深圳铁路公安处线路警务区民警</t>
  </si>
  <si>
    <t>国家税务总局深圳市深汕特别合作区税务局</t>
  </si>
  <si>
    <t>十三支队</t>
  </si>
  <si>
    <t>六十一中队科员</t>
  </si>
  <si>
    <t>国家统计局广东调查总队</t>
  </si>
  <si>
    <t>深圳调查队综合处室副主任科员</t>
  </si>
  <si>
    <t>监管（一）</t>
  </si>
  <si>
    <t>深圳调查队业务处室副主任科员</t>
  </si>
  <si>
    <t>广州海关</t>
  </si>
  <si>
    <t>大铲海关缉私分局</t>
  </si>
  <si>
    <t>水上缉私</t>
  </si>
  <si>
    <t>深圳市南山区</t>
  </si>
  <si>
    <t>监管（二）</t>
  </si>
  <si>
    <t>国家税务总局深圳市盐田区税务局</t>
  </si>
  <si>
    <t>国家税务总局深圳市前海税务局</t>
  </si>
  <si>
    <t>国家税务总局深圳市蛇口税务局</t>
  </si>
  <si>
    <t>国家税务总局深圳市稽查局</t>
  </si>
  <si>
    <t>中国证券监督管理委员会深圳监管局</t>
  </si>
  <si>
    <t>辖区市场会计类监管岗位主任科员及以下</t>
  </si>
  <si>
    <t>国家税务总局深圳市第二税务分局</t>
  </si>
  <si>
    <t>缉私（四）</t>
  </si>
  <si>
    <t>南山海事局海巡执法大队科员（三）</t>
  </si>
  <si>
    <t>中国银行保险监督管理委员会深圳监管局</t>
  </si>
  <si>
    <t>深圳银保监局</t>
  </si>
  <si>
    <t>监管部门主任科员及以下</t>
  </si>
  <si>
    <t>宝安海事局海巡执法大队科员（二）</t>
  </si>
  <si>
    <t>辖区市场法律类监管岗位主任科员及以下</t>
  </si>
  <si>
    <t>监管（五）</t>
  </si>
  <si>
    <t>计算机应用</t>
  </si>
  <si>
    <t>中国证券监督管理委员会深圳证券监管专员办事处</t>
  </si>
  <si>
    <t>法律类监管岗位副主任科员及以下</t>
  </si>
  <si>
    <t>大铲海关</t>
  </si>
  <si>
    <t>基建</t>
  </si>
  <si>
    <t>监管（三）</t>
  </si>
  <si>
    <t>财务稽查与审计</t>
  </si>
  <si>
    <t>监管（四）</t>
  </si>
  <si>
    <t>监管（六）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</si>
</sst>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_);[Red]\(0\)"/>
    <numFmt numFmtId="177" formatCode="0_ "/>
  </numFmts>
  <fonts count="29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24"/>
      <color theme="1"/>
      <name val="微软雅黑"/>
      <charset val="134"/>
    </font>
    <font>
      <sz val="24"/>
      <color theme="1"/>
      <name val="微软雅黑"/>
      <charset val="134"/>
    </font>
    <font>
      <b/>
      <sz val="24"/>
      <color theme="1"/>
      <name val="微软雅黑"/>
      <charset val="134"/>
    </font>
    <font>
      <b/>
      <sz val="11"/>
      <color theme="1"/>
      <name val="微软雅黑"/>
      <charset val="134"/>
    </font>
    <font>
      <sz val="24"/>
      <color theme="1"/>
      <name val="宋体"/>
      <charset val="134"/>
      <scheme val="minor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6" fillId="1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6" fillId="23" borderId="9" applyNumberFormat="0" applyAlignment="0" applyProtection="0">
      <alignment vertical="center"/>
    </xf>
    <xf numFmtId="0" fontId="27" fillId="23" borderId="5" applyNumberFormat="0" applyAlignment="0" applyProtection="0">
      <alignment vertical="center"/>
    </xf>
    <xf numFmtId="0" fontId="13" fillId="7" borderId="4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176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/>
    </xf>
    <xf numFmtId="177" fontId="2" fillId="2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176" fontId="2" fillId="0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/>
    </xf>
    <xf numFmtId="177" fontId="4" fillId="2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Fill="1" applyBorder="1" applyAlignment="1" applyProtection="1">
      <alignment horizontal="center"/>
      <protection locked="0"/>
    </xf>
    <xf numFmtId="0" fontId="6" fillId="0" borderId="1" xfId="0" applyNumberFormat="1" applyFont="1" applyFill="1" applyBorder="1" applyAlignment="1" applyProtection="1">
      <alignment horizontal="center"/>
      <protection locked="0"/>
    </xf>
    <xf numFmtId="176" fontId="6" fillId="0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9" fillId="0" borderId="1" xfId="0" applyNumberFormat="1" applyFont="1" applyFill="1" applyBorder="1" applyAlignment="1" applyProtection="1">
      <alignment horizontal="center"/>
      <protection locked="0"/>
    </xf>
    <xf numFmtId="176" fontId="9" fillId="0" borderId="1" xfId="0" applyNumberFormat="1" applyFont="1" applyFill="1" applyBorder="1" applyAlignment="1" applyProtection="1">
      <alignment horizontal="center"/>
      <protection locked="0"/>
    </xf>
    <xf numFmtId="0" fontId="7" fillId="2" borderId="1" xfId="0" applyFont="1" applyFill="1" applyBorder="1" applyAlignment="1">
      <alignment horizontal="center" vertical="center"/>
    </xf>
    <xf numFmtId="177" fontId="7" fillId="2" borderId="2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0" fillId="0" borderId="1" xfId="0" applyNumberForma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4</xdr:col>
      <xdr:colOff>894715</xdr:colOff>
      <xdr:row>56</xdr:row>
      <xdr:rowOff>38735</xdr:rowOff>
    </xdr:to>
    <xdr:pic>
      <xdr:nvPicPr>
        <xdr:cNvPr id="2" name="图片 1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19050"/>
          <a:ext cx="8848090" cy="11754485"/>
        </a:xfrm>
        <a:prstGeom prst="rect">
          <a:avLst/>
        </a:prstGeom>
      </xdr:spPr>
    </xdr:pic>
    <xdr:clientData/>
  </xdr:twoCellAnchor>
  <xdr:twoCellAnchor editAs="oneCell">
    <xdr:from>
      <xdr:col>4</xdr:col>
      <xdr:colOff>1093470</xdr:colOff>
      <xdr:row>0</xdr:row>
      <xdr:rowOff>635</xdr:rowOff>
    </xdr:from>
    <xdr:to>
      <xdr:col>13</xdr:col>
      <xdr:colOff>154940</xdr:colOff>
      <xdr:row>56</xdr:row>
      <xdr:rowOff>20320</xdr:rowOff>
    </xdr:to>
    <xdr:pic>
      <xdr:nvPicPr>
        <xdr:cNvPr id="3" name="图片 2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94470" y="635"/>
          <a:ext cx="8300720" cy="1175448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53</xdr:row>
      <xdr:rowOff>162560</xdr:rowOff>
    </xdr:from>
    <xdr:to>
      <xdr:col>4</xdr:col>
      <xdr:colOff>461645</xdr:colOff>
      <xdr:row>109</xdr:row>
      <xdr:rowOff>182245</xdr:rowOff>
    </xdr:to>
    <xdr:pic>
      <xdr:nvPicPr>
        <xdr:cNvPr id="4" name="图片 3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1925" y="11268710"/>
          <a:ext cx="8300720" cy="11754485"/>
        </a:xfrm>
        <a:prstGeom prst="rect">
          <a:avLst/>
        </a:prstGeom>
      </xdr:spPr>
    </xdr:pic>
    <xdr:clientData/>
  </xdr:twoCellAnchor>
  <xdr:twoCellAnchor editAs="oneCell">
    <xdr:from>
      <xdr:col>4</xdr:col>
      <xdr:colOff>1098550</xdr:colOff>
      <xdr:row>54</xdr:row>
      <xdr:rowOff>80010</xdr:rowOff>
    </xdr:from>
    <xdr:to>
      <xdr:col>13</xdr:col>
      <xdr:colOff>160020</xdr:colOff>
      <xdr:row>110</xdr:row>
      <xdr:rowOff>99695</xdr:rowOff>
    </xdr:to>
    <xdr:pic>
      <xdr:nvPicPr>
        <xdr:cNvPr id="5" name="图片 4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99550" y="11395710"/>
          <a:ext cx="8300720" cy="117544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4</xdr:col>
      <xdr:colOff>652145</xdr:colOff>
      <xdr:row>171</xdr:row>
      <xdr:rowOff>114935</xdr:rowOff>
    </xdr:to>
    <xdr:pic>
      <xdr:nvPicPr>
        <xdr:cNvPr id="6" name="图片 5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23050500"/>
          <a:ext cx="8300720" cy="11754485"/>
        </a:xfrm>
        <a:prstGeom prst="rect">
          <a:avLst/>
        </a:prstGeom>
      </xdr:spPr>
    </xdr:pic>
    <xdr:clientData/>
  </xdr:twoCellAnchor>
  <xdr:twoCellAnchor editAs="oneCell">
    <xdr:from>
      <xdr:col>4</xdr:col>
      <xdr:colOff>971550</xdr:colOff>
      <xdr:row>107</xdr:row>
      <xdr:rowOff>114300</xdr:rowOff>
    </xdr:from>
    <xdr:to>
      <xdr:col>13</xdr:col>
      <xdr:colOff>33020</xdr:colOff>
      <xdr:row>168</xdr:row>
      <xdr:rowOff>114935</xdr:rowOff>
    </xdr:to>
    <xdr:pic>
      <xdr:nvPicPr>
        <xdr:cNvPr id="7" name="图片 6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972550" y="22536150"/>
          <a:ext cx="8300720" cy="11754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106045</xdr:colOff>
      <xdr:row>0</xdr:row>
      <xdr:rowOff>10795</xdr:rowOff>
    </xdr:from>
    <xdr:to>
      <xdr:col>3</xdr:col>
      <xdr:colOff>4530725</xdr:colOff>
      <xdr:row>56</xdr:row>
      <xdr:rowOff>60960</xdr:rowOff>
    </xdr:to>
    <xdr:pic>
      <xdr:nvPicPr>
        <xdr:cNvPr id="2" name="图片 1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10795"/>
          <a:ext cx="14168755" cy="20052665"/>
        </a:xfrm>
        <a:prstGeom prst="rect">
          <a:avLst/>
        </a:prstGeom>
      </xdr:spPr>
    </xdr:pic>
    <xdr:clientData/>
  </xdr:twoCellAnchor>
  <xdr:twoCellAnchor editAs="oneCell">
    <xdr:from>
      <xdr:col>3</xdr:col>
      <xdr:colOff>5118735</xdr:colOff>
      <xdr:row>0</xdr:row>
      <xdr:rowOff>1270</xdr:rowOff>
    </xdr:from>
    <xdr:to>
      <xdr:col>8</xdr:col>
      <xdr:colOff>780415</xdr:colOff>
      <xdr:row>56</xdr:row>
      <xdr:rowOff>51435</xdr:rowOff>
    </xdr:to>
    <xdr:pic>
      <xdr:nvPicPr>
        <xdr:cNvPr id="3" name="图片 2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862810" y="1270"/>
          <a:ext cx="14168755" cy="2005266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857250</xdr:colOff>
      <xdr:row>0</xdr:row>
      <xdr:rowOff>20320</xdr:rowOff>
    </xdr:from>
    <xdr:to>
      <xdr:col>25</xdr:col>
      <xdr:colOff>62230</xdr:colOff>
      <xdr:row>56</xdr:row>
      <xdr:rowOff>70485</xdr:rowOff>
    </xdr:to>
    <xdr:pic>
      <xdr:nvPicPr>
        <xdr:cNvPr id="4" name="图片 3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108400" y="20320"/>
          <a:ext cx="14168755" cy="20052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123825</xdr:colOff>
      <xdr:row>0</xdr:row>
      <xdr:rowOff>57150</xdr:rowOff>
    </xdr:from>
    <xdr:to>
      <xdr:col>3</xdr:col>
      <xdr:colOff>3333115</xdr:colOff>
      <xdr:row>45</xdr:row>
      <xdr:rowOff>153035</xdr:rowOff>
    </xdr:to>
    <xdr:pic>
      <xdr:nvPicPr>
        <xdr:cNvPr id="2" name="图片 1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25" y="57150"/>
          <a:ext cx="12972415" cy="18545810"/>
        </a:xfrm>
        <a:prstGeom prst="rect">
          <a:avLst/>
        </a:prstGeom>
      </xdr:spPr>
    </xdr:pic>
    <xdr:clientData/>
  </xdr:twoCellAnchor>
  <xdr:twoCellAnchor editAs="oneCell">
    <xdr:from>
      <xdr:col>3</xdr:col>
      <xdr:colOff>3260725</xdr:colOff>
      <xdr:row>0</xdr:row>
      <xdr:rowOff>115570</xdr:rowOff>
    </xdr:from>
    <xdr:to>
      <xdr:col>6</xdr:col>
      <xdr:colOff>574040</xdr:colOff>
      <xdr:row>45</xdr:row>
      <xdr:rowOff>211455</xdr:rowOff>
    </xdr:to>
    <xdr:pic>
      <xdr:nvPicPr>
        <xdr:cNvPr id="3" name="图片 2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023850" y="115570"/>
          <a:ext cx="12972415" cy="18545810"/>
        </a:xfrm>
        <a:prstGeom prst="rect">
          <a:avLst/>
        </a:prstGeom>
      </xdr:spPr>
    </xdr:pic>
    <xdr:clientData/>
  </xdr:twoCellAnchor>
  <xdr:twoCellAnchor editAs="oneCell">
    <xdr:from>
      <xdr:col>6</xdr:col>
      <xdr:colOff>949325</xdr:colOff>
      <xdr:row>0</xdr:row>
      <xdr:rowOff>635</xdr:rowOff>
    </xdr:from>
    <xdr:to>
      <xdr:col>17</xdr:col>
      <xdr:colOff>443865</xdr:colOff>
      <xdr:row>45</xdr:row>
      <xdr:rowOff>96520</xdr:rowOff>
    </xdr:to>
    <xdr:pic>
      <xdr:nvPicPr>
        <xdr:cNvPr id="4" name="图片 3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371550" y="635"/>
          <a:ext cx="12972415" cy="185458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3</xdr:col>
      <xdr:colOff>3810635</xdr:colOff>
      <xdr:row>31</xdr:row>
      <xdr:rowOff>67310</xdr:rowOff>
    </xdr:to>
    <xdr:pic>
      <xdr:nvPicPr>
        <xdr:cNvPr id="2" name="图片 1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19050"/>
          <a:ext cx="10821035" cy="15478760"/>
        </a:xfrm>
        <a:prstGeom prst="rect">
          <a:avLst/>
        </a:prstGeom>
      </xdr:spPr>
    </xdr:pic>
    <xdr:clientData/>
  </xdr:twoCellAnchor>
  <xdr:twoCellAnchor editAs="oneCell">
    <xdr:from>
      <xdr:col>3</xdr:col>
      <xdr:colOff>4089400</xdr:colOff>
      <xdr:row>0</xdr:row>
      <xdr:rowOff>136525</xdr:rowOff>
    </xdr:from>
    <xdr:to>
      <xdr:col>6</xdr:col>
      <xdr:colOff>1280160</xdr:colOff>
      <xdr:row>31</xdr:row>
      <xdr:rowOff>184785</xdr:rowOff>
    </xdr:to>
    <xdr:pic>
      <xdr:nvPicPr>
        <xdr:cNvPr id="3" name="图片 2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147425" y="136525"/>
          <a:ext cx="10821035" cy="15478760"/>
        </a:xfrm>
        <a:prstGeom prst="rect">
          <a:avLst/>
        </a:prstGeom>
      </xdr:spPr>
    </xdr:pic>
    <xdr:clientData/>
  </xdr:twoCellAnchor>
  <xdr:twoCellAnchor editAs="oneCell">
    <xdr:from>
      <xdr:col>7</xdr:col>
      <xdr:colOff>191770</xdr:colOff>
      <xdr:row>0</xdr:row>
      <xdr:rowOff>635</xdr:rowOff>
    </xdr:from>
    <xdr:to>
      <xdr:col>15</xdr:col>
      <xdr:colOff>354330</xdr:colOff>
      <xdr:row>31</xdr:row>
      <xdr:rowOff>48895</xdr:rowOff>
    </xdr:to>
    <xdr:pic>
      <xdr:nvPicPr>
        <xdr:cNvPr id="4" name="图片 3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327870" y="635"/>
          <a:ext cx="10821035" cy="15478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1"/>
  <sheetViews>
    <sheetView tabSelected="1" workbookViewId="0">
      <selection activeCell="A1" sqref="A1:B143"/>
    </sheetView>
  </sheetViews>
  <sheetFormatPr defaultColWidth="9" defaultRowHeight="13.5"/>
  <cols>
    <col min="1" max="1" width="4.625" customWidth="1"/>
    <col min="2" max="2" width="46.25" customWidth="1"/>
    <col min="3" max="3" width="7.875" customWidth="1"/>
    <col min="4" max="4" width="46.25" customWidth="1"/>
    <col min="5" max="5" width="37.875" customWidth="1"/>
    <col min="6" max="6" width="14.875" customWidth="1"/>
    <col min="7" max="7" width="7.875" customWidth="1"/>
    <col min="8" max="8" width="12.875" customWidth="1"/>
    <col min="9" max="9" width="9.5" customWidth="1"/>
    <col min="10" max="10" width="11.25" customWidth="1"/>
    <col min="12" max="12" width="9" style="24"/>
  </cols>
  <sheetData>
    <row r="1" ht="16.5" spans="1:12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30" t="s">
        <v>8</v>
      </c>
      <c r="J1" s="30" t="s">
        <v>9</v>
      </c>
      <c r="K1" s="30" t="s">
        <v>10</v>
      </c>
      <c r="L1" s="31" t="s">
        <v>11</v>
      </c>
    </row>
    <row r="2" ht="16.5" spans="1:12">
      <c r="A2" s="26" t="s">
        <v>12</v>
      </c>
      <c r="B2" s="27" t="s">
        <v>13</v>
      </c>
      <c r="C2" s="28">
        <v>127116</v>
      </c>
      <c r="D2" s="27" t="s">
        <v>13</v>
      </c>
      <c r="E2" s="27" t="s">
        <v>14</v>
      </c>
      <c r="F2" s="29">
        <v>300110001001</v>
      </c>
      <c r="G2" s="28">
        <v>1</v>
      </c>
      <c r="H2" s="27" t="s">
        <v>15</v>
      </c>
      <c r="I2" s="32">
        <v>0</v>
      </c>
      <c r="J2" s="32">
        <v>1</v>
      </c>
      <c r="K2" s="33">
        <f>I2+J2</f>
        <v>1</v>
      </c>
      <c r="L2" s="34">
        <f>K2/G2</f>
        <v>1</v>
      </c>
    </row>
    <row r="3" ht="16.5" spans="1:12">
      <c r="A3" s="26" t="s">
        <v>12</v>
      </c>
      <c r="B3" s="27" t="s">
        <v>16</v>
      </c>
      <c r="C3" s="28">
        <v>118312</v>
      </c>
      <c r="D3" s="27" t="s">
        <v>17</v>
      </c>
      <c r="E3" s="27" t="s">
        <v>18</v>
      </c>
      <c r="F3" s="29">
        <v>300110003001</v>
      </c>
      <c r="G3" s="28">
        <v>2</v>
      </c>
      <c r="H3" s="27" t="s">
        <v>19</v>
      </c>
      <c r="I3" s="32">
        <v>0</v>
      </c>
      <c r="J3" s="32">
        <v>1</v>
      </c>
      <c r="K3" s="33">
        <f>I3+J3</f>
        <v>1</v>
      </c>
      <c r="L3" s="34">
        <f>K3/G3</f>
        <v>0.5</v>
      </c>
    </row>
    <row r="4" ht="16.5" spans="1:12">
      <c r="A4" s="26" t="s">
        <v>12</v>
      </c>
      <c r="B4" s="27" t="s">
        <v>20</v>
      </c>
      <c r="C4" s="28">
        <v>164105</v>
      </c>
      <c r="D4" s="27" t="s">
        <v>20</v>
      </c>
      <c r="E4" s="27" t="s">
        <v>21</v>
      </c>
      <c r="F4" s="29">
        <v>300130265018</v>
      </c>
      <c r="G4" s="28">
        <v>2</v>
      </c>
      <c r="H4" s="27" t="s">
        <v>19</v>
      </c>
      <c r="I4" s="32">
        <v>1</v>
      </c>
      <c r="J4" s="32">
        <v>0</v>
      </c>
      <c r="K4" s="33">
        <f>I4+J4</f>
        <v>1</v>
      </c>
      <c r="L4" s="34">
        <f>K4/G4</f>
        <v>0.5</v>
      </c>
    </row>
    <row r="5" ht="16.5" spans="1:12">
      <c r="A5" s="26" t="s">
        <v>12</v>
      </c>
      <c r="B5" s="27" t="s">
        <v>16</v>
      </c>
      <c r="C5" s="28">
        <v>118312</v>
      </c>
      <c r="D5" s="27" t="s">
        <v>22</v>
      </c>
      <c r="E5" s="27" t="s">
        <v>23</v>
      </c>
      <c r="F5" s="29">
        <v>300110005003</v>
      </c>
      <c r="G5" s="28">
        <v>1</v>
      </c>
      <c r="H5" s="27" t="s">
        <v>19</v>
      </c>
      <c r="I5" s="32">
        <v>1</v>
      </c>
      <c r="J5" s="32">
        <v>1</v>
      </c>
      <c r="K5" s="33">
        <f>I5+J5</f>
        <v>2</v>
      </c>
      <c r="L5" s="34">
        <f>K5/G5</f>
        <v>2</v>
      </c>
    </row>
    <row r="6" ht="16.5" spans="1:12">
      <c r="A6" s="26" t="s">
        <v>12</v>
      </c>
      <c r="B6" s="27" t="s">
        <v>20</v>
      </c>
      <c r="C6" s="28">
        <v>164105</v>
      </c>
      <c r="D6" s="27" t="s">
        <v>20</v>
      </c>
      <c r="E6" s="27" t="s">
        <v>21</v>
      </c>
      <c r="F6" s="29">
        <v>300130265019</v>
      </c>
      <c r="G6" s="28">
        <v>3</v>
      </c>
      <c r="H6" s="27" t="s">
        <v>19</v>
      </c>
      <c r="I6" s="32">
        <v>1</v>
      </c>
      <c r="J6" s="32">
        <v>2</v>
      </c>
      <c r="K6" s="33">
        <f>I6+J6</f>
        <v>3</v>
      </c>
      <c r="L6" s="34">
        <f>K6/G6</f>
        <v>1</v>
      </c>
    </row>
    <row r="7" ht="16.5" spans="1:12">
      <c r="A7" s="26" t="s">
        <v>12</v>
      </c>
      <c r="B7" s="27" t="s">
        <v>16</v>
      </c>
      <c r="C7" s="28">
        <v>118312</v>
      </c>
      <c r="D7" s="27" t="s">
        <v>24</v>
      </c>
      <c r="E7" s="27" t="s">
        <v>25</v>
      </c>
      <c r="F7" s="29">
        <v>300110004002</v>
      </c>
      <c r="G7" s="28">
        <v>2</v>
      </c>
      <c r="H7" s="27" t="s">
        <v>19</v>
      </c>
      <c r="I7" s="32">
        <v>2</v>
      </c>
      <c r="J7" s="32">
        <v>3</v>
      </c>
      <c r="K7" s="33">
        <f>I7+J7</f>
        <v>5</v>
      </c>
      <c r="L7" s="34">
        <f>K7/G7</f>
        <v>2.5</v>
      </c>
    </row>
    <row r="8" ht="16.5" spans="1:12">
      <c r="A8" s="26" t="s">
        <v>12</v>
      </c>
      <c r="B8" s="27" t="s">
        <v>13</v>
      </c>
      <c r="C8" s="28">
        <v>127116</v>
      </c>
      <c r="D8" s="27" t="s">
        <v>13</v>
      </c>
      <c r="E8" s="27" t="s">
        <v>14</v>
      </c>
      <c r="F8" s="29">
        <v>300110001002</v>
      </c>
      <c r="G8" s="28">
        <v>1</v>
      </c>
      <c r="H8" s="27" t="s">
        <v>15</v>
      </c>
      <c r="I8" s="32">
        <v>0</v>
      </c>
      <c r="J8" s="32">
        <v>6</v>
      </c>
      <c r="K8" s="33">
        <f>I8+J8</f>
        <v>6</v>
      </c>
      <c r="L8" s="34">
        <f>K8/G8</f>
        <v>6</v>
      </c>
    </row>
    <row r="9" ht="16.5" spans="1:12">
      <c r="A9" s="26" t="s">
        <v>12</v>
      </c>
      <c r="B9" s="27" t="s">
        <v>16</v>
      </c>
      <c r="C9" s="28">
        <v>118312</v>
      </c>
      <c r="D9" s="27" t="s">
        <v>26</v>
      </c>
      <c r="E9" s="27" t="s">
        <v>27</v>
      </c>
      <c r="F9" s="29">
        <v>300110001001</v>
      </c>
      <c r="G9" s="28">
        <v>2</v>
      </c>
      <c r="H9" s="27" t="s">
        <v>19</v>
      </c>
      <c r="I9" s="32">
        <v>0</v>
      </c>
      <c r="J9" s="32">
        <v>7</v>
      </c>
      <c r="K9" s="33">
        <f>I9+J9</f>
        <v>7</v>
      </c>
      <c r="L9" s="34">
        <f>K9/G9</f>
        <v>3.5</v>
      </c>
    </row>
    <row r="10" ht="16.5" spans="1:12">
      <c r="A10" s="26" t="s">
        <v>12</v>
      </c>
      <c r="B10" s="27" t="s">
        <v>16</v>
      </c>
      <c r="C10" s="28">
        <v>118312</v>
      </c>
      <c r="D10" s="27" t="s">
        <v>22</v>
      </c>
      <c r="E10" s="27" t="s">
        <v>28</v>
      </c>
      <c r="F10" s="29">
        <v>300110005001</v>
      </c>
      <c r="G10" s="28">
        <v>2</v>
      </c>
      <c r="H10" s="27" t="s">
        <v>19</v>
      </c>
      <c r="I10" s="32">
        <v>4</v>
      </c>
      <c r="J10" s="32">
        <v>3</v>
      </c>
      <c r="K10" s="33">
        <f>I10+J10</f>
        <v>7</v>
      </c>
      <c r="L10" s="34">
        <f>K10/G10</f>
        <v>3.5</v>
      </c>
    </row>
    <row r="11" ht="16.5" spans="1:12">
      <c r="A11" s="26" t="s">
        <v>12</v>
      </c>
      <c r="B11" s="27" t="s">
        <v>29</v>
      </c>
      <c r="C11" s="28">
        <v>169103</v>
      </c>
      <c r="D11" s="27" t="s">
        <v>30</v>
      </c>
      <c r="E11" s="27" t="s">
        <v>31</v>
      </c>
      <c r="F11" s="29">
        <v>300149006001</v>
      </c>
      <c r="G11" s="28">
        <v>1</v>
      </c>
      <c r="H11" s="27" t="s">
        <v>19</v>
      </c>
      <c r="I11" s="32">
        <v>1</v>
      </c>
      <c r="J11" s="32">
        <v>7</v>
      </c>
      <c r="K11" s="33">
        <f>I11+J11</f>
        <v>8</v>
      </c>
      <c r="L11" s="34">
        <f>K11/G11</f>
        <v>8</v>
      </c>
    </row>
    <row r="12" ht="16.5" spans="1:12">
      <c r="A12" s="26" t="s">
        <v>12</v>
      </c>
      <c r="B12" s="27" t="s">
        <v>16</v>
      </c>
      <c r="C12" s="28">
        <v>118312</v>
      </c>
      <c r="D12" s="27" t="s">
        <v>32</v>
      </c>
      <c r="E12" s="27" t="s">
        <v>33</v>
      </c>
      <c r="F12" s="29">
        <v>300110002001</v>
      </c>
      <c r="G12" s="28">
        <v>2</v>
      </c>
      <c r="H12" s="27" t="s">
        <v>19</v>
      </c>
      <c r="I12" s="32">
        <v>0</v>
      </c>
      <c r="J12" s="32">
        <v>8</v>
      </c>
      <c r="K12" s="33">
        <f>I12+J12</f>
        <v>8</v>
      </c>
      <c r="L12" s="34">
        <f>K12/G12</f>
        <v>4</v>
      </c>
    </row>
    <row r="13" ht="16.5" spans="1:12">
      <c r="A13" s="26" t="s">
        <v>12</v>
      </c>
      <c r="B13" s="27" t="s">
        <v>13</v>
      </c>
      <c r="C13" s="28">
        <v>127116</v>
      </c>
      <c r="D13" s="27" t="s">
        <v>13</v>
      </c>
      <c r="E13" s="27" t="s">
        <v>14</v>
      </c>
      <c r="F13" s="29">
        <v>300110001003</v>
      </c>
      <c r="G13" s="28">
        <v>2</v>
      </c>
      <c r="H13" s="27" t="s">
        <v>15</v>
      </c>
      <c r="I13" s="32">
        <v>1</v>
      </c>
      <c r="J13" s="32">
        <v>9</v>
      </c>
      <c r="K13" s="33">
        <f>I13+J13</f>
        <v>10</v>
      </c>
      <c r="L13" s="34">
        <f>K13/G13</f>
        <v>5</v>
      </c>
    </row>
    <row r="14" ht="16.5" spans="1:12">
      <c r="A14" s="26" t="s">
        <v>12</v>
      </c>
      <c r="B14" s="27" t="s">
        <v>34</v>
      </c>
      <c r="C14" s="28">
        <v>169200</v>
      </c>
      <c r="D14" s="27" t="s">
        <v>35</v>
      </c>
      <c r="E14" s="27" t="s">
        <v>36</v>
      </c>
      <c r="F14" s="29">
        <v>300130003004</v>
      </c>
      <c r="G14" s="28">
        <v>2</v>
      </c>
      <c r="H14" s="27" t="s">
        <v>19</v>
      </c>
      <c r="I14" s="32">
        <v>5</v>
      </c>
      <c r="J14" s="32">
        <v>8</v>
      </c>
      <c r="K14" s="33">
        <f>I14+J14</f>
        <v>13</v>
      </c>
      <c r="L14" s="34">
        <f>K14/G14</f>
        <v>6.5</v>
      </c>
    </row>
    <row r="15" ht="16.5" spans="1:12">
      <c r="A15" s="26" t="s">
        <v>12</v>
      </c>
      <c r="B15" s="27" t="s">
        <v>13</v>
      </c>
      <c r="C15" s="28">
        <v>127116</v>
      </c>
      <c r="D15" s="27" t="s">
        <v>13</v>
      </c>
      <c r="E15" s="27" t="s">
        <v>14</v>
      </c>
      <c r="F15" s="29">
        <v>300110001004</v>
      </c>
      <c r="G15" s="28">
        <v>2</v>
      </c>
      <c r="H15" s="27" t="s">
        <v>15</v>
      </c>
      <c r="I15" s="32">
        <v>2</v>
      </c>
      <c r="J15" s="32">
        <v>13</v>
      </c>
      <c r="K15" s="33">
        <f>I15+J15</f>
        <v>15</v>
      </c>
      <c r="L15" s="34">
        <f>K15/G15</f>
        <v>7.5</v>
      </c>
    </row>
    <row r="16" ht="16.5" spans="1:12">
      <c r="A16" s="26" t="s">
        <v>12</v>
      </c>
      <c r="B16" s="27" t="s">
        <v>16</v>
      </c>
      <c r="C16" s="28">
        <v>118312</v>
      </c>
      <c r="D16" s="27" t="s">
        <v>24</v>
      </c>
      <c r="E16" s="27" t="s">
        <v>37</v>
      </c>
      <c r="F16" s="29">
        <v>300110004001</v>
      </c>
      <c r="G16" s="28">
        <v>4</v>
      </c>
      <c r="H16" s="27" t="s">
        <v>19</v>
      </c>
      <c r="I16" s="32">
        <v>7</v>
      </c>
      <c r="J16" s="32">
        <v>9</v>
      </c>
      <c r="K16" s="33">
        <f>I16+J16</f>
        <v>16</v>
      </c>
      <c r="L16" s="34">
        <f>K16/G16</f>
        <v>4</v>
      </c>
    </row>
    <row r="17" ht="16.5" spans="1:12">
      <c r="A17" s="26" t="s">
        <v>12</v>
      </c>
      <c r="B17" s="27" t="s">
        <v>38</v>
      </c>
      <c r="C17" s="28">
        <v>130124</v>
      </c>
      <c r="D17" s="27" t="s">
        <v>39</v>
      </c>
      <c r="E17" s="27" t="s">
        <v>40</v>
      </c>
      <c r="F17" s="29">
        <v>300110019001</v>
      </c>
      <c r="G17" s="28">
        <v>2</v>
      </c>
      <c r="H17" s="27" t="s">
        <v>19</v>
      </c>
      <c r="I17" s="32">
        <v>7</v>
      </c>
      <c r="J17" s="32">
        <v>10</v>
      </c>
      <c r="K17" s="33">
        <f>I17+J17</f>
        <v>17</v>
      </c>
      <c r="L17" s="34">
        <f>K17/G17</f>
        <v>8.5</v>
      </c>
    </row>
    <row r="18" ht="16.5" spans="1:12">
      <c r="A18" s="26" t="s">
        <v>12</v>
      </c>
      <c r="B18" s="27" t="s">
        <v>41</v>
      </c>
      <c r="C18" s="28">
        <v>129128</v>
      </c>
      <c r="D18" s="27" t="s">
        <v>42</v>
      </c>
      <c r="E18" s="27" t="s">
        <v>43</v>
      </c>
      <c r="F18" s="29">
        <v>300110001013</v>
      </c>
      <c r="G18" s="28">
        <v>10</v>
      </c>
      <c r="H18" s="27" t="s">
        <v>19</v>
      </c>
      <c r="I18" s="32">
        <v>0</v>
      </c>
      <c r="J18" s="32">
        <v>17</v>
      </c>
      <c r="K18" s="33">
        <f>I18+J18</f>
        <v>17</v>
      </c>
      <c r="L18" s="34">
        <f>K18/G18</f>
        <v>1.7</v>
      </c>
    </row>
    <row r="19" ht="16.5" spans="1:12">
      <c r="A19" s="26" t="s">
        <v>12</v>
      </c>
      <c r="B19" s="27" t="s">
        <v>16</v>
      </c>
      <c r="C19" s="28">
        <v>118312</v>
      </c>
      <c r="D19" s="27" t="s">
        <v>32</v>
      </c>
      <c r="E19" s="27" t="s">
        <v>44</v>
      </c>
      <c r="F19" s="29">
        <v>300110002002</v>
      </c>
      <c r="G19" s="28">
        <v>1</v>
      </c>
      <c r="H19" s="27" t="s">
        <v>19</v>
      </c>
      <c r="I19" s="32">
        <v>0</v>
      </c>
      <c r="J19" s="32">
        <v>20</v>
      </c>
      <c r="K19" s="33">
        <f>I19+J19</f>
        <v>20</v>
      </c>
      <c r="L19" s="34">
        <f>K19/G19</f>
        <v>20</v>
      </c>
    </row>
    <row r="20" ht="16.5" spans="1:12">
      <c r="A20" s="26" t="s">
        <v>12</v>
      </c>
      <c r="B20" s="27" t="s">
        <v>38</v>
      </c>
      <c r="C20" s="28">
        <v>130124</v>
      </c>
      <c r="D20" s="27" t="s">
        <v>45</v>
      </c>
      <c r="E20" s="27" t="s">
        <v>40</v>
      </c>
      <c r="F20" s="29">
        <v>300110010001</v>
      </c>
      <c r="G20" s="28">
        <v>2</v>
      </c>
      <c r="H20" s="27" t="s">
        <v>19</v>
      </c>
      <c r="I20" s="32">
        <v>1</v>
      </c>
      <c r="J20" s="32">
        <v>19</v>
      </c>
      <c r="K20" s="33">
        <f>I20+J20</f>
        <v>20</v>
      </c>
      <c r="L20" s="34">
        <f>K20/G20</f>
        <v>10</v>
      </c>
    </row>
    <row r="21" ht="16.5" spans="1:12">
      <c r="A21" s="26" t="s">
        <v>12</v>
      </c>
      <c r="B21" s="27" t="s">
        <v>38</v>
      </c>
      <c r="C21" s="28">
        <v>130124</v>
      </c>
      <c r="D21" s="27" t="s">
        <v>46</v>
      </c>
      <c r="E21" s="27" t="s">
        <v>40</v>
      </c>
      <c r="F21" s="29">
        <v>300110015001</v>
      </c>
      <c r="G21" s="28">
        <v>2</v>
      </c>
      <c r="H21" s="27" t="s">
        <v>19</v>
      </c>
      <c r="I21" s="32">
        <v>7</v>
      </c>
      <c r="J21" s="32">
        <v>15</v>
      </c>
      <c r="K21" s="33">
        <f>I21+J21</f>
        <v>22</v>
      </c>
      <c r="L21" s="34">
        <f>K21/G21</f>
        <v>11</v>
      </c>
    </row>
    <row r="22" ht="16.5" spans="1:12">
      <c r="A22" s="26" t="s">
        <v>12</v>
      </c>
      <c r="B22" s="27" t="s">
        <v>38</v>
      </c>
      <c r="C22" s="28">
        <v>130124</v>
      </c>
      <c r="D22" s="27" t="s">
        <v>47</v>
      </c>
      <c r="E22" s="27" t="s">
        <v>40</v>
      </c>
      <c r="F22" s="29">
        <v>300110009001</v>
      </c>
      <c r="G22" s="28">
        <v>2</v>
      </c>
      <c r="H22" s="27" t="s">
        <v>19</v>
      </c>
      <c r="I22" s="32">
        <v>7</v>
      </c>
      <c r="J22" s="32">
        <v>16</v>
      </c>
      <c r="K22" s="33">
        <f>I22+J22</f>
        <v>23</v>
      </c>
      <c r="L22" s="34">
        <f>K22/G22</f>
        <v>11.5</v>
      </c>
    </row>
    <row r="23" ht="16.5" spans="1:12">
      <c r="A23" s="26" t="s">
        <v>12</v>
      </c>
      <c r="B23" s="27" t="s">
        <v>16</v>
      </c>
      <c r="C23" s="28">
        <v>118312</v>
      </c>
      <c r="D23" s="27" t="s">
        <v>22</v>
      </c>
      <c r="E23" s="27" t="s">
        <v>48</v>
      </c>
      <c r="F23" s="29">
        <v>300110005002</v>
      </c>
      <c r="G23" s="28">
        <v>1</v>
      </c>
      <c r="H23" s="27" t="s">
        <v>19</v>
      </c>
      <c r="I23" s="32">
        <v>8</v>
      </c>
      <c r="J23" s="32">
        <v>16</v>
      </c>
      <c r="K23" s="33">
        <f>I23+J23</f>
        <v>24</v>
      </c>
      <c r="L23" s="34">
        <f>K23/G23</f>
        <v>24</v>
      </c>
    </row>
    <row r="24" ht="16.5" spans="1:12">
      <c r="A24" s="26" t="s">
        <v>12</v>
      </c>
      <c r="B24" s="27" t="s">
        <v>38</v>
      </c>
      <c r="C24" s="28">
        <v>130124</v>
      </c>
      <c r="D24" s="27" t="s">
        <v>49</v>
      </c>
      <c r="E24" s="27" t="s">
        <v>40</v>
      </c>
      <c r="F24" s="29">
        <v>300110014001</v>
      </c>
      <c r="G24" s="28">
        <v>2</v>
      </c>
      <c r="H24" s="27" t="s">
        <v>19</v>
      </c>
      <c r="I24" s="32">
        <v>7</v>
      </c>
      <c r="J24" s="32">
        <v>17</v>
      </c>
      <c r="K24" s="33">
        <f>I24+J24</f>
        <v>24</v>
      </c>
      <c r="L24" s="34">
        <f>K24/G24</f>
        <v>12</v>
      </c>
    </row>
    <row r="25" ht="16.5" spans="1:12">
      <c r="A25" s="26" t="s">
        <v>12</v>
      </c>
      <c r="B25" s="27" t="s">
        <v>38</v>
      </c>
      <c r="C25" s="28">
        <v>130124</v>
      </c>
      <c r="D25" s="27" t="s">
        <v>50</v>
      </c>
      <c r="E25" s="27" t="s">
        <v>40</v>
      </c>
      <c r="F25" s="29">
        <v>300110018001</v>
      </c>
      <c r="G25" s="28">
        <v>2</v>
      </c>
      <c r="H25" s="27" t="s">
        <v>19</v>
      </c>
      <c r="I25" s="32">
        <v>14</v>
      </c>
      <c r="J25" s="32">
        <v>10</v>
      </c>
      <c r="K25" s="33">
        <f>I25+J25</f>
        <v>24</v>
      </c>
      <c r="L25" s="34">
        <f>K25/G25</f>
        <v>12</v>
      </c>
    </row>
    <row r="26" ht="16.5" spans="1:12">
      <c r="A26" s="26" t="s">
        <v>12</v>
      </c>
      <c r="B26" s="27" t="s">
        <v>38</v>
      </c>
      <c r="C26" s="28">
        <v>130124</v>
      </c>
      <c r="D26" s="27" t="s">
        <v>51</v>
      </c>
      <c r="E26" s="27" t="s">
        <v>40</v>
      </c>
      <c r="F26" s="29">
        <v>300110017001</v>
      </c>
      <c r="G26" s="28">
        <v>2</v>
      </c>
      <c r="H26" s="27" t="s">
        <v>19</v>
      </c>
      <c r="I26" s="32">
        <v>16</v>
      </c>
      <c r="J26" s="32">
        <v>8</v>
      </c>
      <c r="K26" s="33">
        <f>I26+J26</f>
        <v>24</v>
      </c>
      <c r="L26" s="34">
        <f>K26/G26</f>
        <v>12</v>
      </c>
    </row>
    <row r="27" ht="16.5" spans="1:12">
      <c r="A27" s="26" t="s">
        <v>12</v>
      </c>
      <c r="B27" s="27" t="s">
        <v>38</v>
      </c>
      <c r="C27" s="28">
        <v>130124</v>
      </c>
      <c r="D27" s="27" t="s">
        <v>49</v>
      </c>
      <c r="E27" s="27" t="s">
        <v>40</v>
      </c>
      <c r="F27" s="29">
        <v>300110014002</v>
      </c>
      <c r="G27" s="28">
        <v>2</v>
      </c>
      <c r="H27" s="27" t="s">
        <v>19</v>
      </c>
      <c r="I27" s="32">
        <v>8</v>
      </c>
      <c r="J27" s="32">
        <v>17</v>
      </c>
      <c r="K27" s="33">
        <f>I27+J27</f>
        <v>25</v>
      </c>
      <c r="L27" s="34">
        <f>K27/G27</f>
        <v>12.5</v>
      </c>
    </row>
    <row r="28" ht="16.5" spans="1:12">
      <c r="A28" s="26" t="s">
        <v>12</v>
      </c>
      <c r="B28" s="27" t="s">
        <v>38</v>
      </c>
      <c r="C28" s="28">
        <v>130124</v>
      </c>
      <c r="D28" s="27" t="s">
        <v>46</v>
      </c>
      <c r="E28" s="27" t="s">
        <v>40</v>
      </c>
      <c r="F28" s="29">
        <v>300110015002</v>
      </c>
      <c r="G28" s="28">
        <v>2</v>
      </c>
      <c r="H28" s="27" t="s">
        <v>19</v>
      </c>
      <c r="I28" s="32">
        <v>10</v>
      </c>
      <c r="J28" s="32">
        <v>15</v>
      </c>
      <c r="K28" s="33">
        <f>I28+J28</f>
        <v>25</v>
      </c>
      <c r="L28" s="34">
        <f>K28/G28</f>
        <v>12.5</v>
      </c>
    </row>
    <row r="29" ht="16.5" spans="1:12">
      <c r="A29" s="26" t="s">
        <v>12</v>
      </c>
      <c r="B29" s="27" t="s">
        <v>38</v>
      </c>
      <c r="C29" s="28">
        <v>130124</v>
      </c>
      <c r="D29" s="27" t="s">
        <v>45</v>
      </c>
      <c r="E29" s="27" t="s">
        <v>40</v>
      </c>
      <c r="F29" s="29">
        <v>300110010004</v>
      </c>
      <c r="G29" s="28">
        <v>2</v>
      </c>
      <c r="H29" s="27" t="s">
        <v>19</v>
      </c>
      <c r="I29" s="32">
        <v>0</v>
      </c>
      <c r="J29" s="32">
        <v>26</v>
      </c>
      <c r="K29" s="33">
        <f>I29+J29</f>
        <v>26</v>
      </c>
      <c r="L29" s="34">
        <f>K29/G29</f>
        <v>13</v>
      </c>
    </row>
    <row r="30" ht="16.5" spans="1:12">
      <c r="A30" s="26" t="s">
        <v>12</v>
      </c>
      <c r="B30" s="27" t="s">
        <v>38</v>
      </c>
      <c r="C30" s="28">
        <v>130124</v>
      </c>
      <c r="D30" s="27" t="s">
        <v>52</v>
      </c>
      <c r="E30" s="27" t="s">
        <v>40</v>
      </c>
      <c r="F30" s="29">
        <v>300110007002</v>
      </c>
      <c r="G30" s="28">
        <v>2</v>
      </c>
      <c r="H30" s="27" t="s">
        <v>19</v>
      </c>
      <c r="I30" s="32">
        <v>9</v>
      </c>
      <c r="J30" s="32">
        <v>17</v>
      </c>
      <c r="K30" s="33">
        <f>I30+J30</f>
        <v>26</v>
      </c>
      <c r="L30" s="34">
        <f>K30/G30</f>
        <v>13</v>
      </c>
    </row>
    <row r="31" ht="16.5" spans="1:12">
      <c r="A31" s="26" t="s">
        <v>12</v>
      </c>
      <c r="B31" s="27" t="s">
        <v>38</v>
      </c>
      <c r="C31" s="28">
        <v>130124</v>
      </c>
      <c r="D31" s="27" t="s">
        <v>53</v>
      </c>
      <c r="E31" s="27" t="s">
        <v>40</v>
      </c>
      <c r="F31" s="29">
        <v>300110008003</v>
      </c>
      <c r="G31" s="28">
        <v>2</v>
      </c>
      <c r="H31" s="27" t="s">
        <v>19</v>
      </c>
      <c r="I31" s="32">
        <v>11</v>
      </c>
      <c r="J31" s="32">
        <v>15</v>
      </c>
      <c r="K31" s="33">
        <f>I31+J31</f>
        <v>26</v>
      </c>
      <c r="L31" s="34">
        <f>K31/G31</f>
        <v>13</v>
      </c>
    </row>
    <row r="32" ht="16.5" spans="1:12">
      <c r="A32" s="26" t="s">
        <v>12</v>
      </c>
      <c r="B32" s="27" t="s">
        <v>38</v>
      </c>
      <c r="C32" s="28">
        <v>130124</v>
      </c>
      <c r="D32" s="27" t="s">
        <v>54</v>
      </c>
      <c r="E32" s="27" t="s">
        <v>40</v>
      </c>
      <c r="F32" s="29">
        <v>300110016001</v>
      </c>
      <c r="G32" s="28">
        <v>2</v>
      </c>
      <c r="H32" s="27" t="s">
        <v>19</v>
      </c>
      <c r="I32" s="32">
        <v>14</v>
      </c>
      <c r="J32" s="32">
        <v>12</v>
      </c>
      <c r="K32" s="33">
        <f>I32+J32</f>
        <v>26</v>
      </c>
      <c r="L32" s="34">
        <f>K32/G32</f>
        <v>13</v>
      </c>
    </row>
    <row r="33" ht="16.5" spans="1:12">
      <c r="A33" s="26" t="s">
        <v>12</v>
      </c>
      <c r="B33" s="27" t="s">
        <v>38</v>
      </c>
      <c r="C33" s="28">
        <v>130124</v>
      </c>
      <c r="D33" s="27" t="s">
        <v>55</v>
      </c>
      <c r="E33" s="27" t="s">
        <v>40</v>
      </c>
      <c r="F33" s="29">
        <v>300110001002</v>
      </c>
      <c r="G33" s="28">
        <v>2</v>
      </c>
      <c r="H33" s="27" t="s">
        <v>19</v>
      </c>
      <c r="I33" s="32">
        <v>9</v>
      </c>
      <c r="J33" s="32">
        <v>19</v>
      </c>
      <c r="K33" s="33">
        <f>I33+J33</f>
        <v>28</v>
      </c>
      <c r="L33" s="34">
        <f>K33/G33</f>
        <v>14</v>
      </c>
    </row>
    <row r="34" ht="16.5" spans="1:12">
      <c r="A34" s="26" t="s">
        <v>12</v>
      </c>
      <c r="B34" s="27" t="s">
        <v>38</v>
      </c>
      <c r="C34" s="28">
        <v>130124</v>
      </c>
      <c r="D34" s="27" t="s">
        <v>56</v>
      </c>
      <c r="E34" s="27" t="s">
        <v>40</v>
      </c>
      <c r="F34" s="29">
        <v>300110004002</v>
      </c>
      <c r="G34" s="28">
        <v>2</v>
      </c>
      <c r="H34" s="27" t="s">
        <v>19</v>
      </c>
      <c r="I34" s="32">
        <v>10</v>
      </c>
      <c r="J34" s="32">
        <v>18</v>
      </c>
      <c r="K34" s="33">
        <f>I34+J34</f>
        <v>28</v>
      </c>
      <c r="L34" s="34">
        <f>K34/G34</f>
        <v>14</v>
      </c>
    </row>
    <row r="35" ht="16.5" spans="1:12">
      <c r="A35" s="26" t="s">
        <v>12</v>
      </c>
      <c r="B35" s="27" t="s">
        <v>20</v>
      </c>
      <c r="C35" s="28">
        <v>164105</v>
      </c>
      <c r="D35" s="27" t="s">
        <v>20</v>
      </c>
      <c r="E35" s="27" t="s">
        <v>21</v>
      </c>
      <c r="F35" s="29">
        <v>300130265013</v>
      </c>
      <c r="G35" s="28">
        <v>7</v>
      </c>
      <c r="H35" s="27" t="s">
        <v>19</v>
      </c>
      <c r="I35" s="32">
        <v>11</v>
      </c>
      <c r="J35" s="32">
        <v>18</v>
      </c>
      <c r="K35" s="33">
        <f>I35+J35</f>
        <v>29</v>
      </c>
      <c r="L35" s="34">
        <f>K35/G35</f>
        <v>4.14285714285714</v>
      </c>
    </row>
    <row r="36" ht="16.5" spans="1:12">
      <c r="A36" s="26" t="s">
        <v>12</v>
      </c>
      <c r="B36" s="27" t="s">
        <v>38</v>
      </c>
      <c r="C36" s="28">
        <v>130124</v>
      </c>
      <c r="D36" s="27" t="s">
        <v>51</v>
      </c>
      <c r="E36" s="27" t="s">
        <v>40</v>
      </c>
      <c r="F36" s="29">
        <v>300110017003</v>
      </c>
      <c r="G36" s="28">
        <v>2</v>
      </c>
      <c r="H36" s="27" t="s">
        <v>19</v>
      </c>
      <c r="I36" s="32">
        <v>19</v>
      </c>
      <c r="J36" s="32">
        <v>11</v>
      </c>
      <c r="K36" s="33">
        <f>I36+J36</f>
        <v>30</v>
      </c>
      <c r="L36" s="34">
        <f>K36/G36</f>
        <v>15</v>
      </c>
    </row>
    <row r="37" ht="16.5" spans="1:12">
      <c r="A37" s="26" t="s">
        <v>12</v>
      </c>
      <c r="B37" s="27" t="s">
        <v>38</v>
      </c>
      <c r="C37" s="28">
        <v>130124</v>
      </c>
      <c r="D37" s="27" t="s">
        <v>47</v>
      </c>
      <c r="E37" s="27" t="s">
        <v>40</v>
      </c>
      <c r="F37" s="29">
        <v>300110009003</v>
      </c>
      <c r="G37" s="28">
        <v>2</v>
      </c>
      <c r="H37" s="27" t="s">
        <v>19</v>
      </c>
      <c r="I37" s="32">
        <v>11</v>
      </c>
      <c r="J37" s="32">
        <v>20</v>
      </c>
      <c r="K37" s="33">
        <f>I37+J37</f>
        <v>31</v>
      </c>
      <c r="L37" s="34">
        <f>K37/G37</f>
        <v>15.5</v>
      </c>
    </row>
    <row r="38" ht="16.5" spans="1:12">
      <c r="A38" s="26" t="s">
        <v>12</v>
      </c>
      <c r="B38" s="27" t="s">
        <v>38</v>
      </c>
      <c r="C38" s="28">
        <v>130124</v>
      </c>
      <c r="D38" s="27" t="s">
        <v>57</v>
      </c>
      <c r="E38" s="27" t="s">
        <v>40</v>
      </c>
      <c r="F38" s="29">
        <v>300110011001</v>
      </c>
      <c r="G38" s="28">
        <v>2</v>
      </c>
      <c r="H38" s="27" t="s">
        <v>19</v>
      </c>
      <c r="I38" s="32">
        <v>17</v>
      </c>
      <c r="J38" s="32">
        <v>14</v>
      </c>
      <c r="K38" s="33">
        <f>I38+J38</f>
        <v>31</v>
      </c>
      <c r="L38" s="34">
        <f>K38/G38</f>
        <v>15.5</v>
      </c>
    </row>
    <row r="39" ht="16.5" spans="1:12">
      <c r="A39" s="26" t="s">
        <v>12</v>
      </c>
      <c r="B39" s="27" t="s">
        <v>38</v>
      </c>
      <c r="C39" s="28">
        <v>130124</v>
      </c>
      <c r="D39" s="27" t="s">
        <v>46</v>
      </c>
      <c r="E39" s="27" t="s">
        <v>40</v>
      </c>
      <c r="F39" s="29">
        <v>300110015009</v>
      </c>
      <c r="G39" s="28">
        <v>2</v>
      </c>
      <c r="H39" s="27" t="s">
        <v>19</v>
      </c>
      <c r="I39" s="32">
        <v>6</v>
      </c>
      <c r="J39" s="32">
        <v>26</v>
      </c>
      <c r="K39" s="33">
        <f>I39+J39</f>
        <v>32</v>
      </c>
      <c r="L39" s="34">
        <f>K39/G39</f>
        <v>16</v>
      </c>
    </row>
    <row r="40" ht="16.5" spans="1:12">
      <c r="A40" s="26" t="s">
        <v>12</v>
      </c>
      <c r="B40" s="27" t="s">
        <v>38</v>
      </c>
      <c r="C40" s="28">
        <v>130124</v>
      </c>
      <c r="D40" s="27" t="s">
        <v>54</v>
      </c>
      <c r="E40" s="27" t="s">
        <v>40</v>
      </c>
      <c r="F40" s="29">
        <v>300110016006</v>
      </c>
      <c r="G40" s="28">
        <v>2</v>
      </c>
      <c r="H40" s="27" t="s">
        <v>19</v>
      </c>
      <c r="I40" s="32">
        <v>20</v>
      </c>
      <c r="J40" s="32">
        <v>13</v>
      </c>
      <c r="K40" s="33">
        <f>I40+J40</f>
        <v>33</v>
      </c>
      <c r="L40" s="34">
        <f>K40/G40</f>
        <v>16.5</v>
      </c>
    </row>
    <row r="41" ht="16.5" spans="1:12">
      <c r="A41" s="26" t="s">
        <v>12</v>
      </c>
      <c r="B41" s="27" t="s">
        <v>41</v>
      </c>
      <c r="C41" s="28">
        <v>129128</v>
      </c>
      <c r="D41" s="27" t="s">
        <v>58</v>
      </c>
      <c r="E41" s="27" t="s">
        <v>59</v>
      </c>
      <c r="F41" s="29">
        <v>300130002005</v>
      </c>
      <c r="G41" s="28">
        <v>2</v>
      </c>
      <c r="H41" s="27" t="s">
        <v>19</v>
      </c>
      <c r="I41" s="32">
        <v>0</v>
      </c>
      <c r="J41" s="32">
        <v>34</v>
      </c>
      <c r="K41" s="33">
        <f>I41+J41</f>
        <v>34</v>
      </c>
      <c r="L41" s="34">
        <f>K41/G41</f>
        <v>17</v>
      </c>
    </row>
    <row r="42" ht="16.5" spans="1:12">
      <c r="A42" s="26" t="s">
        <v>12</v>
      </c>
      <c r="B42" s="27" t="s">
        <v>38</v>
      </c>
      <c r="C42" s="28">
        <v>130124</v>
      </c>
      <c r="D42" s="27" t="s">
        <v>60</v>
      </c>
      <c r="E42" s="27" t="s">
        <v>40</v>
      </c>
      <c r="F42" s="29">
        <v>300110006003</v>
      </c>
      <c r="G42" s="28">
        <v>2</v>
      </c>
      <c r="H42" s="27" t="s">
        <v>19</v>
      </c>
      <c r="I42" s="32">
        <v>3</v>
      </c>
      <c r="J42" s="32">
        <v>31</v>
      </c>
      <c r="K42" s="33">
        <f>I42+J42</f>
        <v>34</v>
      </c>
      <c r="L42" s="34">
        <f>K42/G42</f>
        <v>17</v>
      </c>
    </row>
    <row r="43" ht="16.5" spans="1:12">
      <c r="A43" s="26" t="s">
        <v>12</v>
      </c>
      <c r="B43" s="27" t="s">
        <v>38</v>
      </c>
      <c r="C43" s="28">
        <v>130124</v>
      </c>
      <c r="D43" s="27" t="s">
        <v>49</v>
      </c>
      <c r="E43" s="27" t="s">
        <v>40</v>
      </c>
      <c r="F43" s="29">
        <v>300110014008</v>
      </c>
      <c r="G43" s="28">
        <v>2</v>
      </c>
      <c r="H43" s="27" t="s">
        <v>19</v>
      </c>
      <c r="I43" s="32">
        <v>16</v>
      </c>
      <c r="J43" s="32">
        <v>18</v>
      </c>
      <c r="K43" s="33">
        <f>I43+J43</f>
        <v>34</v>
      </c>
      <c r="L43" s="34">
        <f>K43/G43</f>
        <v>17</v>
      </c>
    </row>
    <row r="44" ht="16.5" spans="1:12">
      <c r="A44" s="26" t="s">
        <v>12</v>
      </c>
      <c r="B44" s="27" t="s">
        <v>38</v>
      </c>
      <c r="C44" s="28">
        <v>130124</v>
      </c>
      <c r="D44" s="27" t="s">
        <v>57</v>
      </c>
      <c r="E44" s="27" t="s">
        <v>40</v>
      </c>
      <c r="F44" s="29">
        <v>300110011002</v>
      </c>
      <c r="G44" s="28">
        <v>2</v>
      </c>
      <c r="H44" s="27" t="s">
        <v>19</v>
      </c>
      <c r="I44" s="32">
        <v>20</v>
      </c>
      <c r="J44" s="32">
        <v>15</v>
      </c>
      <c r="K44" s="33">
        <f>I44+J44</f>
        <v>35</v>
      </c>
      <c r="L44" s="34">
        <f>K44/G44</f>
        <v>17.5</v>
      </c>
    </row>
    <row r="45" ht="16.5" spans="1:12">
      <c r="A45" s="26" t="s">
        <v>12</v>
      </c>
      <c r="B45" s="27" t="s">
        <v>38</v>
      </c>
      <c r="C45" s="28">
        <v>130124</v>
      </c>
      <c r="D45" s="27" t="s">
        <v>50</v>
      </c>
      <c r="E45" s="27" t="s">
        <v>40</v>
      </c>
      <c r="F45" s="29">
        <v>300110018003</v>
      </c>
      <c r="G45" s="28">
        <v>2</v>
      </c>
      <c r="H45" s="27" t="s">
        <v>19</v>
      </c>
      <c r="I45" s="32">
        <v>22</v>
      </c>
      <c r="J45" s="32">
        <v>13</v>
      </c>
      <c r="K45" s="33">
        <f>I45+J45</f>
        <v>35</v>
      </c>
      <c r="L45" s="34">
        <f>K45/G45</f>
        <v>17.5</v>
      </c>
    </row>
    <row r="46" ht="16.5" spans="1:12">
      <c r="A46" s="26" t="s">
        <v>12</v>
      </c>
      <c r="B46" s="27" t="s">
        <v>38</v>
      </c>
      <c r="C46" s="28">
        <v>130124</v>
      </c>
      <c r="D46" s="27" t="s">
        <v>53</v>
      </c>
      <c r="E46" s="27" t="s">
        <v>40</v>
      </c>
      <c r="F46" s="29">
        <v>300110008001</v>
      </c>
      <c r="G46" s="28">
        <v>2</v>
      </c>
      <c r="H46" s="27" t="s">
        <v>19</v>
      </c>
      <c r="I46" s="32">
        <v>15</v>
      </c>
      <c r="J46" s="32">
        <v>21</v>
      </c>
      <c r="K46" s="33">
        <f>I46+J46</f>
        <v>36</v>
      </c>
      <c r="L46" s="34">
        <f>K46/G46</f>
        <v>18</v>
      </c>
    </row>
    <row r="47" ht="16.5" spans="1:12">
      <c r="A47" s="26" t="s">
        <v>12</v>
      </c>
      <c r="B47" s="27" t="s">
        <v>38</v>
      </c>
      <c r="C47" s="28">
        <v>130124</v>
      </c>
      <c r="D47" s="27" t="s">
        <v>45</v>
      </c>
      <c r="E47" s="27" t="s">
        <v>40</v>
      </c>
      <c r="F47" s="29">
        <v>300110010007</v>
      </c>
      <c r="G47" s="28">
        <v>2</v>
      </c>
      <c r="H47" s="27" t="s">
        <v>19</v>
      </c>
      <c r="I47" s="32">
        <v>16</v>
      </c>
      <c r="J47" s="32">
        <v>20</v>
      </c>
      <c r="K47" s="33">
        <f>I47+J47</f>
        <v>36</v>
      </c>
      <c r="L47" s="34">
        <f>K47/G47</f>
        <v>18</v>
      </c>
    </row>
    <row r="48" ht="16.5" spans="1:12">
      <c r="A48" s="26" t="s">
        <v>12</v>
      </c>
      <c r="B48" s="27" t="s">
        <v>38</v>
      </c>
      <c r="C48" s="28">
        <v>130124</v>
      </c>
      <c r="D48" s="27" t="s">
        <v>57</v>
      </c>
      <c r="E48" s="27" t="s">
        <v>40</v>
      </c>
      <c r="F48" s="29">
        <v>300110011005</v>
      </c>
      <c r="G48" s="28">
        <v>2</v>
      </c>
      <c r="H48" s="27" t="s">
        <v>19</v>
      </c>
      <c r="I48" s="32">
        <v>19</v>
      </c>
      <c r="J48" s="32">
        <v>17</v>
      </c>
      <c r="K48" s="33">
        <f>I48+J48</f>
        <v>36</v>
      </c>
      <c r="L48" s="34">
        <f>K48/G48</f>
        <v>18</v>
      </c>
    </row>
    <row r="49" ht="16.5" spans="1:12">
      <c r="A49" s="26" t="s">
        <v>12</v>
      </c>
      <c r="B49" s="27" t="s">
        <v>38</v>
      </c>
      <c r="C49" s="28">
        <v>130124</v>
      </c>
      <c r="D49" s="27" t="s">
        <v>53</v>
      </c>
      <c r="E49" s="27" t="s">
        <v>40</v>
      </c>
      <c r="F49" s="29">
        <v>300110008005</v>
      </c>
      <c r="G49" s="28">
        <v>2</v>
      </c>
      <c r="H49" s="27" t="s">
        <v>19</v>
      </c>
      <c r="I49" s="32">
        <v>20</v>
      </c>
      <c r="J49" s="32">
        <v>18</v>
      </c>
      <c r="K49" s="33">
        <f>I49+J49</f>
        <v>38</v>
      </c>
      <c r="L49" s="34">
        <f>K49/G49</f>
        <v>19</v>
      </c>
    </row>
    <row r="50" ht="16.5" spans="1:12">
      <c r="A50" s="26" t="s">
        <v>12</v>
      </c>
      <c r="B50" s="27" t="s">
        <v>38</v>
      </c>
      <c r="C50" s="28">
        <v>130124</v>
      </c>
      <c r="D50" s="27" t="s">
        <v>61</v>
      </c>
      <c r="E50" s="27" t="s">
        <v>40</v>
      </c>
      <c r="F50" s="29">
        <v>300110003001</v>
      </c>
      <c r="G50" s="28">
        <v>3</v>
      </c>
      <c r="H50" s="27" t="s">
        <v>19</v>
      </c>
      <c r="I50" s="32">
        <v>21</v>
      </c>
      <c r="J50" s="32">
        <v>24</v>
      </c>
      <c r="K50" s="33">
        <f>I50+J50</f>
        <v>45</v>
      </c>
      <c r="L50" s="34">
        <f>K50/G50</f>
        <v>15</v>
      </c>
    </row>
    <row r="51" ht="16.5" spans="1:12">
      <c r="A51" s="26" t="s">
        <v>12</v>
      </c>
      <c r="B51" s="27" t="s">
        <v>62</v>
      </c>
      <c r="C51" s="28">
        <v>188111</v>
      </c>
      <c r="D51" s="27" t="s">
        <v>62</v>
      </c>
      <c r="E51" s="27" t="s">
        <v>63</v>
      </c>
      <c r="F51" s="29">
        <v>300130851016</v>
      </c>
      <c r="G51" s="28">
        <v>1</v>
      </c>
      <c r="H51" s="27" t="s">
        <v>19</v>
      </c>
      <c r="I51" s="32">
        <v>8</v>
      </c>
      <c r="J51" s="32">
        <v>38</v>
      </c>
      <c r="K51" s="33">
        <f>I51+J51</f>
        <v>46</v>
      </c>
      <c r="L51" s="34">
        <f>K51/G51</f>
        <v>46</v>
      </c>
    </row>
    <row r="52" ht="16.5" spans="1:12">
      <c r="A52" s="26" t="s">
        <v>12</v>
      </c>
      <c r="B52" s="27" t="s">
        <v>38</v>
      </c>
      <c r="C52" s="28">
        <v>130124</v>
      </c>
      <c r="D52" s="27" t="s">
        <v>64</v>
      </c>
      <c r="E52" s="27" t="s">
        <v>40</v>
      </c>
      <c r="F52" s="29">
        <v>300110021001</v>
      </c>
      <c r="G52" s="28">
        <v>3</v>
      </c>
      <c r="H52" s="27" t="s">
        <v>19</v>
      </c>
      <c r="I52" s="32">
        <v>21</v>
      </c>
      <c r="J52" s="32">
        <v>27</v>
      </c>
      <c r="K52" s="33">
        <f>I52+J52</f>
        <v>48</v>
      </c>
      <c r="L52" s="34">
        <f>K52/G52</f>
        <v>16</v>
      </c>
    </row>
    <row r="53" ht="16.5" spans="1:12">
      <c r="A53" s="26" t="s">
        <v>12</v>
      </c>
      <c r="B53" s="27" t="s">
        <v>34</v>
      </c>
      <c r="C53" s="28">
        <v>169200</v>
      </c>
      <c r="D53" s="27" t="s">
        <v>65</v>
      </c>
      <c r="E53" s="27" t="s">
        <v>66</v>
      </c>
      <c r="F53" s="29">
        <v>300130013001</v>
      </c>
      <c r="G53" s="28">
        <v>15</v>
      </c>
      <c r="H53" s="27" t="s">
        <v>19</v>
      </c>
      <c r="I53" s="32">
        <v>8</v>
      </c>
      <c r="J53" s="32">
        <v>40</v>
      </c>
      <c r="K53" s="33">
        <f>I53+J53</f>
        <v>48</v>
      </c>
      <c r="L53" s="34">
        <f>K53/G53</f>
        <v>3.2</v>
      </c>
    </row>
    <row r="54" ht="16.5" spans="1:12">
      <c r="A54" s="26" t="s">
        <v>12</v>
      </c>
      <c r="B54" s="27" t="s">
        <v>67</v>
      </c>
      <c r="C54" s="28">
        <v>135119</v>
      </c>
      <c r="D54" s="27" t="s">
        <v>67</v>
      </c>
      <c r="E54" s="27" t="s">
        <v>68</v>
      </c>
      <c r="F54" s="29">
        <v>400110119006</v>
      </c>
      <c r="G54" s="28">
        <v>1</v>
      </c>
      <c r="H54" s="27" t="s">
        <v>19</v>
      </c>
      <c r="I54" s="32">
        <v>4</v>
      </c>
      <c r="J54" s="32">
        <v>47</v>
      </c>
      <c r="K54" s="33">
        <f>I54+J54</f>
        <v>51</v>
      </c>
      <c r="L54" s="34">
        <f>K54/G54</f>
        <v>51</v>
      </c>
    </row>
    <row r="55" ht="16.5" spans="1:12">
      <c r="A55" s="26" t="s">
        <v>12</v>
      </c>
      <c r="B55" s="27" t="s">
        <v>20</v>
      </c>
      <c r="C55" s="28">
        <v>164105</v>
      </c>
      <c r="D55" s="27" t="s">
        <v>20</v>
      </c>
      <c r="E55" s="27" t="s">
        <v>21</v>
      </c>
      <c r="F55" s="29">
        <v>300130265014</v>
      </c>
      <c r="G55" s="28">
        <v>2</v>
      </c>
      <c r="H55" s="27" t="s">
        <v>19</v>
      </c>
      <c r="I55" s="32">
        <v>30</v>
      </c>
      <c r="J55" s="32">
        <v>22</v>
      </c>
      <c r="K55" s="33">
        <f>I55+J55</f>
        <v>52</v>
      </c>
      <c r="L55" s="34">
        <f>K55/G55</f>
        <v>26</v>
      </c>
    </row>
    <row r="56" ht="16.5" spans="1:12">
      <c r="A56" s="26" t="s">
        <v>12</v>
      </c>
      <c r="B56" s="27" t="s">
        <v>41</v>
      </c>
      <c r="C56" s="28">
        <v>129128</v>
      </c>
      <c r="D56" s="27" t="s">
        <v>42</v>
      </c>
      <c r="E56" s="27" t="s">
        <v>69</v>
      </c>
      <c r="F56" s="29">
        <v>300110001001</v>
      </c>
      <c r="G56" s="28">
        <v>6</v>
      </c>
      <c r="H56" s="27" t="s">
        <v>19</v>
      </c>
      <c r="I56" s="32">
        <v>12</v>
      </c>
      <c r="J56" s="32">
        <v>40</v>
      </c>
      <c r="K56" s="33">
        <f>I56+J56</f>
        <v>52</v>
      </c>
      <c r="L56" s="34">
        <f>K56/G56</f>
        <v>8.66666666666667</v>
      </c>
    </row>
    <row r="57" ht="16.5" spans="1:12">
      <c r="A57" s="26" t="s">
        <v>12</v>
      </c>
      <c r="B57" s="27" t="s">
        <v>67</v>
      </c>
      <c r="C57" s="28">
        <v>135119</v>
      </c>
      <c r="D57" s="27" t="s">
        <v>67</v>
      </c>
      <c r="E57" s="27" t="s">
        <v>70</v>
      </c>
      <c r="F57" s="29">
        <v>400110119007</v>
      </c>
      <c r="G57" s="28">
        <v>1</v>
      </c>
      <c r="H57" s="27" t="s">
        <v>19</v>
      </c>
      <c r="I57" s="32">
        <v>4</v>
      </c>
      <c r="J57" s="32">
        <v>66</v>
      </c>
      <c r="K57" s="33">
        <f>I57+J57</f>
        <v>70</v>
      </c>
      <c r="L57" s="34">
        <f>K57/G57</f>
        <v>70</v>
      </c>
    </row>
    <row r="58" ht="16.5" spans="1:12">
      <c r="A58" s="26" t="s">
        <v>12</v>
      </c>
      <c r="B58" s="27" t="s">
        <v>71</v>
      </c>
      <c r="C58" s="28">
        <v>129127</v>
      </c>
      <c r="D58" s="27" t="s">
        <v>72</v>
      </c>
      <c r="E58" s="27" t="s">
        <v>73</v>
      </c>
      <c r="F58" s="29">
        <v>300130006001</v>
      </c>
      <c r="G58" s="28">
        <v>1</v>
      </c>
      <c r="H58" s="27" t="s">
        <v>74</v>
      </c>
      <c r="I58" s="32">
        <v>0</v>
      </c>
      <c r="J58" s="32">
        <v>73</v>
      </c>
      <c r="K58" s="33">
        <f>I58+J58</f>
        <v>73</v>
      </c>
      <c r="L58" s="34">
        <f>K58/G58</f>
        <v>73</v>
      </c>
    </row>
    <row r="59" ht="16.5" spans="1:12">
      <c r="A59" s="26" t="s">
        <v>12</v>
      </c>
      <c r="B59" s="27" t="s">
        <v>38</v>
      </c>
      <c r="C59" s="28">
        <v>130124</v>
      </c>
      <c r="D59" s="27" t="s">
        <v>54</v>
      </c>
      <c r="E59" s="27" t="s">
        <v>40</v>
      </c>
      <c r="F59" s="29">
        <v>300110016003</v>
      </c>
      <c r="G59" s="28">
        <v>1</v>
      </c>
      <c r="H59" s="27" t="s">
        <v>19</v>
      </c>
      <c r="I59" s="32">
        <v>46</v>
      </c>
      <c r="J59" s="32">
        <v>27</v>
      </c>
      <c r="K59" s="33">
        <f>I59+J59</f>
        <v>73</v>
      </c>
      <c r="L59" s="34">
        <f>K59/G59</f>
        <v>73</v>
      </c>
    </row>
    <row r="60" ht="16.5" spans="1:12">
      <c r="A60" s="26" t="s">
        <v>12</v>
      </c>
      <c r="B60" s="27" t="s">
        <v>41</v>
      </c>
      <c r="C60" s="28">
        <v>129128</v>
      </c>
      <c r="D60" s="27" t="s">
        <v>42</v>
      </c>
      <c r="E60" s="27" t="s">
        <v>75</v>
      </c>
      <c r="F60" s="29">
        <v>300110001002</v>
      </c>
      <c r="G60" s="28">
        <v>4</v>
      </c>
      <c r="H60" s="27" t="s">
        <v>19</v>
      </c>
      <c r="I60" s="32">
        <v>5</v>
      </c>
      <c r="J60" s="32">
        <v>70</v>
      </c>
      <c r="K60" s="33">
        <f>I60+J60</f>
        <v>75</v>
      </c>
      <c r="L60" s="34">
        <f>K60/G60</f>
        <v>18.75</v>
      </c>
    </row>
    <row r="61" ht="16.5" spans="1:12">
      <c r="A61" s="26" t="s">
        <v>12</v>
      </c>
      <c r="B61" s="27" t="s">
        <v>38</v>
      </c>
      <c r="C61" s="28">
        <v>130124</v>
      </c>
      <c r="D61" s="27" t="s">
        <v>76</v>
      </c>
      <c r="E61" s="27" t="s">
        <v>40</v>
      </c>
      <c r="F61" s="29">
        <v>300110013002</v>
      </c>
      <c r="G61" s="28">
        <v>2</v>
      </c>
      <c r="H61" s="27" t="s">
        <v>19</v>
      </c>
      <c r="I61" s="32">
        <v>18</v>
      </c>
      <c r="J61" s="32">
        <v>59</v>
      </c>
      <c r="K61" s="33">
        <f>I61+J61</f>
        <v>77</v>
      </c>
      <c r="L61" s="34">
        <f>K61/G61</f>
        <v>38.5</v>
      </c>
    </row>
    <row r="62" ht="16.5" spans="1:12">
      <c r="A62" s="26" t="s">
        <v>12</v>
      </c>
      <c r="B62" s="27" t="s">
        <v>38</v>
      </c>
      <c r="C62" s="28">
        <v>130124</v>
      </c>
      <c r="D62" s="27" t="s">
        <v>51</v>
      </c>
      <c r="E62" s="27" t="s">
        <v>40</v>
      </c>
      <c r="F62" s="29">
        <v>300110017002</v>
      </c>
      <c r="G62" s="28">
        <v>2</v>
      </c>
      <c r="H62" s="27" t="s">
        <v>19</v>
      </c>
      <c r="I62" s="32">
        <v>36</v>
      </c>
      <c r="J62" s="32">
        <v>41</v>
      </c>
      <c r="K62" s="33">
        <f>I62+J62</f>
        <v>77</v>
      </c>
      <c r="L62" s="34">
        <f>K62/G62</f>
        <v>38.5</v>
      </c>
    </row>
    <row r="63" ht="16.5" spans="1:12">
      <c r="A63" s="26" t="s">
        <v>12</v>
      </c>
      <c r="B63" s="27" t="s">
        <v>38</v>
      </c>
      <c r="C63" s="28">
        <v>130124</v>
      </c>
      <c r="D63" s="27" t="s">
        <v>52</v>
      </c>
      <c r="E63" s="27" t="s">
        <v>40</v>
      </c>
      <c r="F63" s="29">
        <v>300110007001</v>
      </c>
      <c r="G63" s="28">
        <v>2</v>
      </c>
      <c r="H63" s="27" t="s">
        <v>19</v>
      </c>
      <c r="I63" s="32">
        <v>12</v>
      </c>
      <c r="J63" s="32">
        <v>70</v>
      </c>
      <c r="K63" s="33">
        <f>I63+J63</f>
        <v>82</v>
      </c>
      <c r="L63" s="34">
        <f>K63/G63</f>
        <v>41</v>
      </c>
    </row>
    <row r="64" ht="16.5" spans="1:12">
      <c r="A64" s="26" t="s">
        <v>12</v>
      </c>
      <c r="B64" s="27" t="s">
        <v>38</v>
      </c>
      <c r="C64" s="28">
        <v>130124</v>
      </c>
      <c r="D64" s="27" t="s">
        <v>77</v>
      </c>
      <c r="E64" s="27" t="s">
        <v>40</v>
      </c>
      <c r="F64" s="29">
        <v>300110020002</v>
      </c>
      <c r="G64" s="28">
        <v>2</v>
      </c>
      <c r="H64" s="27" t="s">
        <v>19</v>
      </c>
      <c r="I64" s="32">
        <v>15</v>
      </c>
      <c r="J64" s="32">
        <v>68</v>
      </c>
      <c r="K64" s="33">
        <f>I64+J64</f>
        <v>83</v>
      </c>
      <c r="L64" s="34">
        <f>K64/G64</f>
        <v>41.5</v>
      </c>
    </row>
    <row r="65" ht="16.5" spans="1:12">
      <c r="A65" s="26" t="s">
        <v>12</v>
      </c>
      <c r="B65" s="27" t="s">
        <v>38</v>
      </c>
      <c r="C65" s="28">
        <v>130124</v>
      </c>
      <c r="D65" s="27" t="s">
        <v>39</v>
      </c>
      <c r="E65" s="27" t="s">
        <v>40</v>
      </c>
      <c r="F65" s="29">
        <v>300110019002</v>
      </c>
      <c r="G65" s="28">
        <v>2</v>
      </c>
      <c r="H65" s="27" t="s">
        <v>19</v>
      </c>
      <c r="I65" s="32">
        <v>36</v>
      </c>
      <c r="J65" s="32">
        <v>48</v>
      </c>
      <c r="K65" s="33">
        <f>I65+J65</f>
        <v>84</v>
      </c>
      <c r="L65" s="34">
        <f>K65/G65</f>
        <v>42</v>
      </c>
    </row>
    <row r="66" ht="16.5" spans="1:12">
      <c r="A66" s="26" t="s">
        <v>12</v>
      </c>
      <c r="B66" s="27" t="s">
        <v>38</v>
      </c>
      <c r="C66" s="28">
        <v>130124</v>
      </c>
      <c r="D66" s="27" t="s">
        <v>46</v>
      </c>
      <c r="E66" s="27" t="s">
        <v>40</v>
      </c>
      <c r="F66" s="29">
        <v>300110015011</v>
      </c>
      <c r="G66" s="28">
        <v>2</v>
      </c>
      <c r="H66" s="27" t="s">
        <v>19</v>
      </c>
      <c r="I66" s="32">
        <v>16</v>
      </c>
      <c r="J66" s="32">
        <v>69</v>
      </c>
      <c r="K66" s="33">
        <f>I66+J66</f>
        <v>85</v>
      </c>
      <c r="L66" s="34">
        <f>K66/G66</f>
        <v>42.5</v>
      </c>
    </row>
    <row r="67" ht="16.5" spans="1:12">
      <c r="A67" s="26" t="s">
        <v>12</v>
      </c>
      <c r="B67" s="27" t="s">
        <v>38</v>
      </c>
      <c r="C67" s="28">
        <v>130124</v>
      </c>
      <c r="D67" s="27" t="s">
        <v>46</v>
      </c>
      <c r="E67" s="27" t="s">
        <v>40</v>
      </c>
      <c r="F67" s="29">
        <v>300110015003</v>
      </c>
      <c r="G67" s="28">
        <v>2</v>
      </c>
      <c r="H67" s="27" t="s">
        <v>19</v>
      </c>
      <c r="I67" s="32">
        <v>18</v>
      </c>
      <c r="J67" s="32">
        <v>67</v>
      </c>
      <c r="K67" s="33">
        <f>I67+J67</f>
        <v>85</v>
      </c>
      <c r="L67" s="34">
        <f>K67/G67</f>
        <v>42.5</v>
      </c>
    </row>
    <row r="68" ht="16.5" spans="1:12">
      <c r="A68" s="26" t="s">
        <v>12</v>
      </c>
      <c r="B68" s="27" t="s">
        <v>38</v>
      </c>
      <c r="C68" s="28">
        <v>130124</v>
      </c>
      <c r="D68" s="27" t="s">
        <v>53</v>
      </c>
      <c r="E68" s="27" t="s">
        <v>40</v>
      </c>
      <c r="F68" s="29">
        <v>300110008002</v>
      </c>
      <c r="G68" s="28">
        <v>2</v>
      </c>
      <c r="H68" s="27" t="s">
        <v>19</v>
      </c>
      <c r="I68" s="32">
        <v>29</v>
      </c>
      <c r="J68" s="32">
        <v>56</v>
      </c>
      <c r="K68" s="33">
        <f>I68+J68</f>
        <v>85</v>
      </c>
      <c r="L68" s="34">
        <f>K68/G68</f>
        <v>42.5</v>
      </c>
    </row>
    <row r="69" ht="16.5" spans="1:12">
      <c r="A69" s="26" t="s">
        <v>12</v>
      </c>
      <c r="B69" s="27" t="s">
        <v>38</v>
      </c>
      <c r="C69" s="28">
        <v>130124</v>
      </c>
      <c r="D69" s="27" t="s">
        <v>49</v>
      </c>
      <c r="E69" s="27" t="s">
        <v>40</v>
      </c>
      <c r="F69" s="29">
        <v>300110014003</v>
      </c>
      <c r="G69" s="28">
        <v>2</v>
      </c>
      <c r="H69" s="27" t="s">
        <v>19</v>
      </c>
      <c r="I69" s="32">
        <v>30</v>
      </c>
      <c r="J69" s="32">
        <v>55</v>
      </c>
      <c r="K69" s="33">
        <f>I69+J69</f>
        <v>85</v>
      </c>
      <c r="L69" s="34">
        <f>K69/G69</f>
        <v>42.5</v>
      </c>
    </row>
    <row r="70" ht="16.5" spans="1:12">
      <c r="A70" s="26" t="s">
        <v>12</v>
      </c>
      <c r="B70" s="27" t="s">
        <v>38</v>
      </c>
      <c r="C70" s="28">
        <v>130124</v>
      </c>
      <c r="D70" s="27" t="s">
        <v>54</v>
      </c>
      <c r="E70" s="27" t="s">
        <v>40</v>
      </c>
      <c r="F70" s="29">
        <v>300110016002</v>
      </c>
      <c r="G70" s="28">
        <v>2</v>
      </c>
      <c r="H70" s="27" t="s">
        <v>19</v>
      </c>
      <c r="I70" s="32">
        <v>37</v>
      </c>
      <c r="J70" s="32">
        <v>49</v>
      </c>
      <c r="K70" s="33">
        <f>I70+J70</f>
        <v>86</v>
      </c>
      <c r="L70" s="34">
        <f>K70/G70</f>
        <v>43</v>
      </c>
    </row>
    <row r="71" ht="16.5" spans="1:12">
      <c r="A71" s="26" t="s">
        <v>12</v>
      </c>
      <c r="B71" s="27" t="s">
        <v>38</v>
      </c>
      <c r="C71" s="28">
        <v>130124</v>
      </c>
      <c r="D71" s="27" t="s">
        <v>78</v>
      </c>
      <c r="E71" s="27" t="s">
        <v>40</v>
      </c>
      <c r="F71" s="29">
        <v>300110012001</v>
      </c>
      <c r="G71" s="28">
        <v>2</v>
      </c>
      <c r="H71" s="27" t="s">
        <v>19</v>
      </c>
      <c r="I71" s="32">
        <v>21</v>
      </c>
      <c r="J71" s="32">
        <v>67</v>
      </c>
      <c r="K71" s="33">
        <f>I71+J71</f>
        <v>88</v>
      </c>
      <c r="L71" s="34">
        <f>K71/G71</f>
        <v>44</v>
      </c>
    </row>
    <row r="72" ht="16.5" spans="1:12">
      <c r="A72" s="26" t="s">
        <v>12</v>
      </c>
      <c r="B72" s="27" t="s">
        <v>20</v>
      </c>
      <c r="C72" s="28">
        <v>164105</v>
      </c>
      <c r="D72" s="27" t="s">
        <v>20</v>
      </c>
      <c r="E72" s="27" t="s">
        <v>21</v>
      </c>
      <c r="F72" s="29">
        <v>300130265012</v>
      </c>
      <c r="G72" s="28">
        <v>8</v>
      </c>
      <c r="H72" s="27" t="s">
        <v>19</v>
      </c>
      <c r="I72" s="32">
        <v>17</v>
      </c>
      <c r="J72" s="32">
        <v>72</v>
      </c>
      <c r="K72" s="33">
        <f>I72+J72</f>
        <v>89</v>
      </c>
      <c r="L72" s="34">
        <f>K72/G72</f>
        <v>11.125</v>
      </c>
    </row>
    <row r="73" ht="16.5" spans="1:12">
      <c r="A73" s="26" t="s">
        <v>12</v>
      </c>
      <c r="B73" s="27" t="s">
        <v>38</v>
      </c>
      <c r="C73" s="28">
        <v>130124</v>
      </c>
      <c r="D73" s="27" t="s">
        <v>79</v>
      </c>
      <c r="E73" s="27" t="s">
        <v>40</v>
      </c>
      <c r="F73" s="29">
        <v>300110005004</v>
      </c>
      <c r="G73" s="28">
        <v>2</v>
      </c>
      <c r="H73" s="27" t="s">
        <v>19</v>
      </c>
      <c r="I73" s="32">
        <v>28</v>
      </c>
      <c r="J73" s="32">
        <v>62</v>
      </c>
      <c r="K73" s="33">
        <f>I73+J73</f>
        <v>90</v>
      </c>
      <c r="L73" s="34">
        <f>K73/G73</f>
        <v>45</v>
      </c>
    </row>
    <row r="74" ht="16.5" spans="1:12">
      <c r="A74" s="26" t="s">
        <v>12</v>
      </c>
      <c r="B74" s="27" t="s">
        <v>80</v>
      </c>
      <c r="C74" s="28">
        <v>155124</v>
      </c>
      <c r="D74" s="27" t="s">
        <v>80</v>
      </c>
      <c r="E74" s="27" t="s">
        <v>81</v>
      </c>
      <c r="F74" s="29">
        <v>400141825001</v>
      </c>
      <c r="G74" s="28">
        <v>2</v>
      </c>
      <c r="H74" s="27" t="s">
        <v>19</v>
      </c>
      <c r="I74" s="32">
        <v>15</v>
      </c>
      <c r="J74" s="32">
        <v>79</v>
      </c>
      <c r="K74" s="33">
        <f>I74+J74</f>
        <v>94</v>
      </c>
      <c r="L74" s="34">
        <f>K74/G74</f>
        <v>47</v>
      </c>
    </row>
    <row r="75" ht="16.5" spans="1:12">
      <c r="A75" s="26" t="s">
        <v>12</v>
      </c>
      <c r="B75" s="27" t="s">
        <v>38</v>
      </c>
      <c r="C75" s="28">
        <v>130124</v>
      </c>
      <c r="D75" s="27" t="s">
        <v>56</v>
      </c>
      <c r="E75" s="27" t="s">
        <v>40</v>
      </c>
      <c r="F75" s="29">
        <v>300110004004</v>
      </c>
      <c r="G75" s="28">
        <v>2</v>
      </c>
      <c r="H75" s="27" t="s">
        <v>19</v>
      </c>
      <c r="I75" s="32">
        <v>12</v>
      </c>
      <c r="J75" s="32">
        <v>85</v>
      </c>
      <c r="K75" s="33">
        <f>I75+J75</f>
        <v>97</v>
      </c>
      <c r="L75" s="34">
        <f>K75/G75</f>
        <v>48.5</v>
      </c>
    </row>
    <row r="76" ht="16.5" spans="1:12">
      <c r="A76" s="26" t="s">
        <v>12</v>
      </c>
      <c r="B76" s="27" t="s">
        <v>38</v>
      </c>
      <c r="C76" s="28">
        <v>130124</v>
      </c>
      <c r="D76" s="27" t="s">
        <v>61</v>
      </c>
      <c r="E76" s="27" t="s">
        <v>40</v>
      </c>
      <c r="F76" s="29">
        <v>300110003003</v>
      </c>
      <c r="G76" s="28">
        <v>2</v>
      </c>
      <c r="H76" s="27" t="s">
        <v>19</v>
      </c>
      <c r="I76" s="32">
        <v>7</v>
      </c>
      <c r="J76" s="32">
        <v>92</v>
      </c>
      <c r="K76" s="33">
        <f>I76+J76</f>
        <v>99</v>
      </c>
      <c r="L76" s="34">
        <f>K76/G76</f>
        <v>49.5</v>
      </c>
    </row>
    <row r="77" ht="16.5" spans="1:12">
      <c r="A77" s="26" t="s">
        <v>12</v>
      </c>
      <c r="B77" s="27" t="s">
        <v>38</v>
      </c>
      <c r="C77" s="28">
        <v>130124</v>
      </c>
      <c r="D77" s="27" t="s">
        <v>82</v>
      </c>
      <c r="E77" s="27" t="s">
        <v>40</v>
      </c>
      <c r="F77" s="29">
        <v>300110002004</v>
      </c>
      <c r="G77" s="28">
        <v>2</v>
      </c>
      <c r="H77" s="27" t="s">
        <v>19</v>
      </c>
      <c r="I77" s="32">
        <v>17</v>
      </c>
      <c r="J77" s="32">
        <v>82</v>
      </c>
      <c r="K77" s="33">
        <f>I77+J77</f>
        <v>99</v>
      </c>
      <c r="L77" s="34">
        <f>K77/G77</f>
        <v>49.5</v>
      </c>
    </row>
    <row r="78" ht="16.5" spans="1:12">
      <c r="A78" s="26" t="s">
        <v>12</v>
      </c>
      <c r="B78" s="27" t="s">
        <v>38</v>
      </c>
      <c r="C78" s="28">
        <v>130124</v>
      </c>
      <c r="D78" s="27" t="s">
        <v>50</v>
      </c>
      <c r="E78" s="27" t="s">
        <v>40</v>
      </c>
      <c r="F78" s="29">
        <v>300110018004</v>
      </c>
      <c r="G78" s="28">
        <v>2</v>
      </c>
      <c r="H78" s="27" t="s">
        <v>19</v>
      </c>
      <c r="I78" s="32">
        <v>55</v>
      </c>
      <c r="J78" s="32">
        <v>44</v>
      </c>
      <c r="K78" s="33">
        <f>I78+J78</f>
        <v>99</v>
      </c>
      <c r="L78" s="34">
        <f>K78/G78</f>
        <v>49.5</v>
      </c>
    </row>
    <row r="79" ht="16.5" spans="1:12">
      <c r="A79" s="26" t="s">
        <v>12</v>
      </c>
      <c r="B79" s="27" t="s">
        <v>38</v>
      </c>
      <c r="C79" s="28">
        <v>130124</v>
      </c>
      <c r="D79" s="27" t="s">
        <v>56</v>
      </c>
      <c r="E79" s="27" t="s">
        <v>40</v>
      </c>
      <c r="F79" s="29">
        <v>300110004003</v>
      </c>
      <c r="G79" s="28">
        <v>2</v>
      </c>
      <c r="H79" s="27" t="s">
        <v>19</v>
      </c>
      <c r="I79" s="32">
        <v>1</v>
      </c>
      <c r="J79" s="32">
        <v>102</v>
      </c>
      <c r="K79" s="33">
        <f>I79+J79</f>
        <v>103</v>
      </c>
      <c r="L79" s="34">
        <f>K79/G79</f>
        <v>51.5</v>
      </c>
    </row>
    <row r="80" ht="16.5" spans="1:12">
      <c r="A80" s="26" t="s">
        <v>12</v>
      </c>
      <c r="B80" s="27" t="s">
        <v>38</v>
      </c>
      <c r="C80" s="28">
        <v>130124</v>
      </c>
      <c r="D80" s="27" t="s">
        <v>77</v>
      </c>
      <c r="E80" s="27" t="s">
        <v>40</v>
      </c>
      <c r="F80" s="29">
        <v>300110020001</v>
      </c>
      <c r="G80" s="28">
        <v>2</v>
      </c>
      <c r="H80" s="27" t="s">
        <v>19</v>
      </c>
      <c r="I80" s="32">
        <v>26</v>
      </c>
      <c r="J80" s="32">
        <v>77</v>
      </c>
      <c r="K80" s="33">
        <f>I80+J80</f>
        <v>103</v>
      </c>
      <c r="L80" s="34">
        <f>K80/G80</f>
        <v>51.5</v>
      </c>
    </row>
    <row r="81" ht="16.5" spans="1:12">
      <c r="A81" s="26" t="s">
        <v>12</v>
      </c>
      <c r="B81" s="27" t="s">
        <v>38</v>
      </c>
      <c r="C81" s="28">
        <v>130124</v>
      </c>
      <c r="D81" s="27" t="s">
        <v>47</v>
      </c>
      <c r="E81" s="27" t="s">
        <v>40</v>
      </c>
      <c r="F81" s="29">
        <v>300110009004</v>
      </c>
      <c r="G81" s="28">
        <v>2</v>
      </c>
      <c r="H81" s="27" t="s">
        <v>19</v>
      </c>
      <c r="I81" s="32">
        <v>42</v>
      </c>
      <c r="J81" s="32">
        <v>61</v>
      </c>
      <c r="K81" s="33">
        <f>I81+J81</f>
        <v>103</v>
      </c>
      <c r="L81" s="34">
        <f>K81/G81</f>
        <v>51.5</v>
      </c>
    </row>
    <row r="82" ht="16.5" spans="1:12">
      <c r="A82" s="26" t="s">
        <v>12</v>
      </c>
      <c r="B82" s="27" t="s">
        <v>38</v>
      </c>
      <c r="C82" s="28">
        <v>130124</v>
      </c>
      <c r="D82" s="27" t="s">
        <v>51</v>
      </c>
      <c r="E82" s="27" t="s">
        <v>40</v>
      </c>
      <c r="F82" s="29">
        <v>300110017004</v>
      </c>
      <c r="G82" s="28">
        <v>2</v>
      </c>
      <c r="H82" s="27" t="s">
        <v>19</v>
      </c>
      <c r="I82" s="32">
        <v>56</v>
      </c>
      <c r="J82" s="32">
        <v>47</v>
      </c>
      <c r="K82" s="33">
        <f>I82+J82</f>
        <v>103</v>
      </c>
      <c r="L82" s="34">
        <f>K82/G82</f>
        <v>51.5</v>
      </c>
    </row>
    <row r="83" ht="16.5" spans="1:12">
      <c r="A83" s="26" t="s">
        <v>12</v>
      </c>
      <c r="B83" s="27" t="s">
        <v>38</v>
      </c>
      <c r="C83" s="28">
        <v>130124</v>
      </c>
      <c r="D83" s="27" t="s">
        <v>79</v>
      </c>
      <c r="E83" s="27" t="s">
        <v>40</v>
      </c>
      <c r="F83" s="29">
        <v>300110005001</v>
      </c>
      <c r="G83" s="28">
        <v>2</v>
      </c>
      <c r="H83" s="27" t="s">
        <v>19</v>
      </c>
      <c r="I83" s="32">
        <v>58</v>
      </c>
      <c r="J83" s="32">
        <v>48</v>
      </c>
      <c r="K83" s="33">
        <f>I83+J83</f>
        <v>106</v>
      </c>
      <c r="L83" s="34">
        <f>K83/G83</f>
        <v>53</v>
      </c>
    </row>
    <row r="84" ht="16.5" spans="1:12">
      <c r="A84" s="26" t="s">
        <v>12</v>
      </c>
      <c r="B84" s="27" t="s">
        <v>38</v>
      </c>
      <c r="C84" s="28">
        <v>130124</v>
      </c>
      <c r="D84" s="27" t="s">
        <v>53</v>
      </c>
      <c r="E84" s="27" t="s">
        <v>40</v>
      </c>
      <c r="F84" s="29">
        <v>300110008006</v>
      </c>
      <c r="G84" s="28">
        <v>2</v>
      </c>
      <c r="H84" s="27" t="s">
        <v>19</v>
      </c>
      <c r="I84" s="32">
        <v>38</v>
      </c>
      <c r="J84" s="32">
        <v>70</v>
      </c>
      <c r="K84" s="33">
        <f>I84+J84</f>
        <v>108</v>
      </c>
      <c r="L84" s="34">
        <f>K84/G84</f>
        <v>54</v>
      </c>
    </row>
    <row r="85" ht="16.5" spans="1:12">
      <c r="A85" s="26" t="s">
        <v>12</v>
      </c>
      <c r="B85" s="27" t="s">
        <v>38</v>
      </c>
      <c r="C85" s="28">
        <v>130124</v>
      </c>
      <c r="D85" s="27" t="s">
        <v>49</v>
      </c>
      <c r="E85" s="27" t="s">
        <v>40</v>
      </c>
      <c r="F85" s="29">
        <v>300110014009</v>
      </c>
      <c r="G85" s="28">
        <v>2</v>
      </c>
      <c r="H85" s="27" t="s">
        <v>19</v>
      </c>
      <c r="I85" s="32">
        <v>48</v>
      </c>
      <c r="J85" s="32">
        <v>61</v>
      </c>
      <c r="K85" s="33">
        <f>I85+J85</f>
        <v>109</v>
      </c>
      <c r="L85" s="34">
        <f>K85/G85</f>
        <v>54.5</v>
      </c>
    </row>
    <row r="86" ht="16.5" spans="1:12">
      <c r="A86" s="26" t="s">
        <v>12</v>
      </c>
      <c r="B86" s="27" t="s">
        <v>38</v>
      </c>
      <c r="C86" s="28">
        <v>130124</v>
      </c>
      <c r="D86" s="27" t="s">
        <v>76</v>
      </c>
      <c r="E86" s="27" t="s">
        <v>40</v>
      </c>
      <c r="F86" s="29">
        <v>300110013001</v>
      </c>
      <c r="G86" s="28">
        <v>2</v>
      </c>
      <c r="H86" s="27" t="s">
        <v>19</v>
      </c>
      <c r="I86" s="32">
        <v>13</v>
      </c>
      <c r="J86" s="32">
        <v>97</v>
      </c>
      <c r="K86" s="33">
        <f>I86+J86</f>
        <v>110</v>
      </c>
      <c r="L86" s="34">
        <f>K86/G86</f>
        <v>55</v>
      </c>
    </row>
    <row r="87" ht="16.5" spans="1:12">
      <c r="A87" s="26" t="s">
        <v>12</v>
      </c>
      <c r="B87" s="27" t="s">
        <v>38</v>
      </c>
      <c r="C87" s="28">
        <v>130124</v>
      </c>
      <c r="D87" s="27" t="s">
        <v>54</v>
      </c>
      <c r="E87" s="27" t="s">
        <v>40</v>
      </c>
      <c r="F87" s="29">
        <v>300110016008</v>
      </c>
      <c r="G87" s="28">
        <v>2</v>
      </c>
      <c r="H87" s="27" t="s">
        <v>19</v>
      </c>
      <c r="I87" s="32">
        <v>45</v>
      </c>
      <c r="J87" s="32">
        <v>65</v>
      </c>
      <c r="K87" s="33">
        <f>I87+J87</f>
        <v>110</v>
      </c>
      <c r="L87" s="34">
        <f>K87/G87</f>
        <v>55</v>
      </c>
    </row>
    <row r="88" ht="16.5" spans="1:12">
      <c r="A88" s="26" t="s">
        <v>12</v>
      </c>
      <c r="B88" s="27" t="s">
        <v>38</v>
      </c>
      <c r="C88" s="28">
        <v>130124</v>
      </c>
      <c r="D88" s="27" t="s">
        <v>46</v>
      </c>
      <c r="E88" s="27" t="s">
        <v>40</v>
      </c>
      <c r="F88" s="29">
        <v>300110015010</v>
      </c>
      <c r="G88" s="28">
        <v>2</v>
      </c>
      <c r="H88" s="27" t="s">
        <v>19</v>
      </c>
      <c r="I88" s="32">
        <v>4</v>
      </c>
      <c r="J88" s="32">
        <v>107</v>
      </c>
      <c r="K88" s="33">
        <f>I88+J88</f>
        <v>111</v>
      </c>
      <c r="L88" s="34">
        <f>K88/G88</f>
        <v>55.5</v>
      </c>
    </row>
    <row r="89" ht="16.5" spans="1:12">
      <c r="A89" s="26" t="s">
        <v>12</v>
      </c>
      <c r="B89" s="27" t="s">
        <v>38</v>
      </c>
      <c r="C89" s="28">
        <v>130124</v>
      </c>
      <c r="D89" s="27" t="s">
        <v>78</v>
      </c>
      <c r="E89" s="27" t="s">
        <v>40</v>
      </c>
      <c r="F89" s="29">
        <v>300110012002</v>
      </c>
      <c r="G89" s="28">
        <v>2</v>
      </c>
      <c r="H89" s="27" t="s">
        <v>19</v>
      </c>
      <c r="I89" s="32">
        <v>16</v>
      </c>
      <c r="J89" s="32">
        <v>95</v>
      </c>
      <c r="K89" s="33">
        <f>I89+J89</f>
        <v>111</v>
      </c>
      <c r="L89" s="34">
        <f>K89/G89</f>
        <v>55.5</v>
      </c>
    </row>
    <row r="90" ht="16.5" spans="1:12">
      <c r="A90" s="26" t="s">
        <v>12</v>
      </c>
      <c r="B90" s="27" t="s">
        <v>38</v>
      </c>
      <c r="C90" s="28">
        <v>130124</v>
      </c>
      <c r="D90" s="27" t="s">
        <v>39</v>
      </c>
      <c r="E90" s="27" t="s">
        <v>40</v>
      </c>
      <c r="F90" s="29">
        <v>300110019003</v>
      </c>
      <c r="G90" s="28">
        <v>2</v>
      </c>
      <c r="H90" s="27" t="s">
        <v>19</v>
      </c>
      <c r="I90" s="32">
        <v>43</v>
      </c>
      <c r="J90" s="32">
        <v>69</v>
      </c>
      <c r="K90" s="33">
        <f>I90+J90</f>
        <v>112</v>
      </c>
      <c r="L90" s="34">
        <f>K90/G90</f>
        <v>56</v>
      </c>
    </row>
    <row r="91" ht="16.5" spans="1:12">
      <c r="A91" s="26" t="s">
        <v>12</v>
      </c>
      <c r="B91" s="27" t="s">
        <v>38</v>
      </c>
      <c r="C91" s="28">
        <v>130124</v>
      </c>
      <c r="D91" s="27" t="s">
        <v>49</v>
      </c>
      <c r="E91" s="27" t="s">
        <v>40</v>
      </c>
      <c r="F91" s="29">
        <v>300110014004</v>
      </c>
      <c r="G91" s="28">
        <v>2</v>
      </c>
      <c r="H91" s="27" t="s">
        <v>19</v>
      </c>
      <c r="I91" s="32">
        <v>47</v>
      </c>
      <c r="J91" s="32">
        <v>65</v>
      </c>
      <c r="K91" s="33">
        <f>I91+J91</f>
        <v>112</v>
      </c>
      <c r="L91" s="34">
        <f>K91/G91</f>
        <v>56</v>
      </c>
    </row>
    <row r="92" ht="16.5" spans="1:12">
      <c r="A92" s="26" t="s">
        <v>12</v>
      </c>
      <c r="B92" s="27" t="s">
        <v>38</v>
      </c>
      <c r="C92" s="28">
        <v>130124</v>
      </c>
      <c r="D92" s="27" t="s">
        <v>54</v>
      </c>
      <c r="E92" s="27" t="s">
        <v>40</v>
      </c>
      <c r="F92" s="29">
        <v>300110016007</v>
      </c>
      <c r="G92" s="28">
        <v>2</v>
      </c>
      <c r="H92" s="27" t="s">
        <v>19</v>
      </c>
      <c r="I92" s="32">
        <v>81</v>
      </c>
      <c r="J92" s="32">
        <v>31</v>
      </c>
      <c r="K92" s="33">
        <f>I92+J92</f>
        <v>112</v>
      </c>
      <c r="L92" s="34">
        <f>K92/G92</f>
        <v>56</v>
      </c>
    </row>
    <row r="93" ht="16.5" spans="1:12">
      <c r="A93" s="26" t="s">
        <v>12</v>
      </c>
      <c r="B93" s="27" t="s">
        <v>38</v>
      </c>
      <c r="C93" s="28">
        <v>130124</v>
      </c>
      <c r="D93" s="27" t="s">
        <v>60</v>
      </c>
      <c r="E93" s="27" t="s">
        <v>40</v>
      </c>
      <c r="F93" s="29">
        <v>300110006004</v>
      </c>
      <c r="G93" s="28">
        <v>2</v>
      </c>
      <c r="H93" s="27" t="s">
        <v>19</v>
      </c>
      <c r="I93" s="32">
        <v>19</v>
      </c>
      <c r="J93" s="32">
        <v>96</v>
      </c>
      <c r="K93" s="33">
        <f>I93+J93</f>
        <v>115</v>
      </c>
      <c r="L93" s="34">
        <f>K93/G93</f>
        <v>57.5</v>
      </c>
    </row>
    <row r="94" ht="16.5" spans="1:12">
      <c r="A94" s="26" t="s">
        <v>12</v>
      </c>
      <c r="B94" s="27" t="s">
        <v>38</v>
      </c>
      <c r="C94" s="28">
        <v>130124</v>
      </c>
      <c r="D94" s="27" t="s">
        <v>55</v>
      </c>
      <c r="E94" s="27" t="s">
        <v>40</v>
      </c>
      <c r="F94" s="29">
        <v>300110001001</v>
      </c>
      <c r="G94" s="28">
        <v>2</v>
      </c>
      <c r="H94" s="27" t="s">
        <v>19</v>
      </c>
      <c r="I94" s="32">
        <v>44</v>
      </c>
      <c r="J94" s="32">
        <v>73</v>
      </c>
      <c r="K94" s="33">
        <f>I94+J94</f>
        <v>117</v>
      </c>
      <c r="L94" s="34">
        <f>K94/G94</f>
        <v>58.5</v>
      </c>
    </row>
    <row r="95" ht="16.5" spans="1:12">
      <c r="A95" s="26" t="s">
        <v>12</v>
      </c>
      <c r="B95" s="27" t="s">
        <v>38</v>
      </c>
      <c r="C95" s="28">
        <v>130124</v>
      </c>
      <c r="D95" s="27" t="s">
        <v>82</v>
      </c>
      <c r="E95" s="27" t="s">
        <v>40</v>
      </c>
      <c r="F95" s="29">
        <v>300110002003</v>
      </c>
      <c r="G95" s="28">
        <v>2</v>
      </c>
      <c r="H95" s="27" t="s">
        <v>19</v>
      </c>
      <c r="I95" s="32">
        <v>31</v>
      </c>
      <c r="J95" s="32">
        <v>89</v>
      </c>
      <c r="K95" s="33">
        <f>I95+J95</f>
        <v>120</v>
      </c>
      <c r="L95" s="34">
        <f>K95/G95</f>
        <v>60</v>
      </c>
    </row>
    <row r="96" ht="16.5" spans="1:12">
      <c r="A96" s="26" t="s">
        <v>12</v>
      </c>
      <c r="B96" s="27" t="s">
        <v>38</v>
      </c>
      <c r="C96" s="28">
        <v>130124</v>
      </c>
      <c r="D96" s="27" t="s">
        <v>61</v>
      </c>
      <c r="E96" s="27" t="s">
        <v>40</v>
      </c>
      <c r="F96" s="29">
        <v>300110003002</v>
      </c>
      <c r="G96" s="28">
        <v>2</v>
      </c>
      <c r="H96" s="27" t="s">
        <v>19</v>
      </c>
      <c r="I96" s="32">
        <v>45</v>
      </c>
      <c r="J96" s="32">
        <v>78</v>
      </c>
      <c r="K96" s="33">
        <f>I96+J96</f>
        <v>123</v>
      </c>
      <c r="L96" s="34">
        <f>K96/G96</f>
        <v>61.5</v>
      </c>
    </row>
    <row r="97" ht="16.5" spans="1:12">
      <c r="A97" s="26" t="s">
        <v>12</v>
      </c>
      <c r="B97" s="27" t="s">
        <v>38</v>
      </c>
      <c r="C97" s="28">
        <v>130124</v>
      </c>
      <c r="D97" s="27" t="s">
        <v>57</v>
      </c>
      <c r="E97" s="27" t="s">
        <v>40</v>
      </c>
      <c r="F97" s="29">
        <v>300110011006</v>
      </c>
      <c r="G97" s="28">
        <v>2</v>
      </c>
      <c r="H97" s="27" t="s">
        <v>19</v>
      </c>
      <c r="I97" s="32">
        <v>51</v>
      </c>
      <c r="J97" s="32">
        <v>72</v>
      </c>
      <c r="K97" s="33">
        <f>I97+J97</f>
        <v>123</v>
      </c>
      <c r="L97" s="34">
        <f>K97/G97</f>
        <v>61.5</v>
      </c>
    </row>
    <row r="98" ht="16.5" spans="1:12">
      <c r="A98" s="26" t="s">
        <v>12</v>
      </c>
      <c r="B98" s="27" t="s">
        <v>38</v>
      </c>
      <c r="C98" s="28">
        <v>130124</v>
      </c>
      <c r="D98" s="27" t="s">
        <v>53</v>
      </c>
      <c r="E98" s="27" t="s">
        <v>40</v>
      </c>
      <c r="F98" s="29">
        <v>300110008004</v>
      </c>
      <c r="G98" s="28">
        <v>2</v>
      </c>
      <c r="H98" s="27" t="s">
        <v>19</v>
      </c>
      <c r="I98" s="32">
        <v>46</v>
      </c>
      <c r="J98" s="32">
        <v>78</v>
      </c>
      <c r="K98" s="33">
        <f>I98+J98</f>
        <v>124</v>
      </c>
      <c r="L98" s="34">
        <f>K98/G98</f>
        <v>62</v>
      </c>
    </row>
    <row r="99" ht="16.5" spans="1:12">
      <c r="A99" s="26" t="s">
        <v>12</v>
      </c>
      <c r="B99" s="27" t="s">
        <v>38</v>
      </c>
      <c r="C99" s="28">
        <v>130124</v>
      </c>
      <c r="D99" s="27" t="s">
        <v>45</v>
      </c>
      <c r="E99" s="27" t="s">
        <v>40</v>
      </c>
      <c r="F99" s="29">
        <v>300110010005</v>
      </c>
      <c r="G99" s="28">
        <v>2</v>
      </c>
      <c r="H99" s="27" t="s">
        <v>19</v>
      </c>
      <c r="I99" s="32">
        <v>41</v>
      </c>
      <c r="J99" s="32">
        <v>84</v>
      </c>
      <c r="K99" s="33">
        <f>I99+J99</f>
        <v>125</v>
      </c>
      <c r="L99" s="34">
        <f>K99/G99</f>
        <v>62.5</v>
      </c>
    </row>
    <row r="100" ht="16.5" spans="1:12">
      <c r="A100" s="26" t="s">
        <v>12</v>
      </c>
      <c r="B100" s="27" t="s">
        <v>38</v>
      </c>
      <c r="C100" s="28">
        <v>130124</v>
      </c>
      <c r="D100" s="27" t="s">
        <v>46</v>
      </c>
      <c r="E100" s="27" t="s">
        <v>40</v>
      </c>
      <c r="F100" s="29">
        <v>300110015004</v>
      </c>
      <c r="G100" s="28">
        <v>2</v>
      </c>
      <c r="H100" s="27" t="s">
        <v>19</v>
      </c>
      <c r="I100" s="32">
        <v>17</v>
      </c>
      <c r="J100" s="32">
        <v>110</v>
      </c>
      <c r="K100" s="33">
        <f>I100+J100</f>
        <v>127</v>
      </c>
      <c r="L100" s="34">
        <f>K100/G100</f>
        <v>63.5</v>
      </c>
    </row>
    <row r="101" ht="16.5" spans="1:12">
      <c r="A101" s="26" t="s">
        <v>12</v>
      </c>
      <c r="B101" s="27" t="s">
        <v>38</v>
      </c>
      <c r="C101" s="28">
        <v>130124</v>
      </c>
      <c r="D101" s="27" t="s">
        <v>49</v>
      </c>
      <c r="E101" s="27" t="s">
        <v>40</v>
      </c>
      <c r="F101" s="29">
        <v>300110014010</v>
      </c>
      <c r="G101" s="28">
        <v>2</v>
      </c>
      <c r="H101" s="27" t="s">
        <v>19</v>
      </c>
      <c r="I101" s="32">
        <v>51</v>
      </c>
      <c r="J101" s="32">
        <v>76</v>
      </c>
      <c r="K101" s="33">
        <f>I101+J101</f>
        <v>127</v>
      </c>
      <c r="L101" s="34">
        <f>K101/G101</f>
        <v>63.5</v>
      </c>
    </row>
    <row r="102" ht="16.5" spans="1:12">
      <c r="A102" s="26" t="s">
        <v>12</v>
      </c>
      <c r="B102" s="27" t="s">
        <v>38</v>
      </c>
      <c r="C102" s="28">
        <v>130124</v>
      </c>
      <c r="D102" s="27" t="s">
        <v>45</v>
      </c>
      <c r="E102" s="27" t="s">
        <v>40</v>
      </c>
      <c r="F102" s="29">
        <v>300110010008</v>
      </c>
      <c r="G102" s="28">
        <v>2</v>
      </c>
      <c r="H102" s="27" t="s">
        <v>19</v>
      </c>
      <c r="I102" s="32">
        <v>62</v>
      </c>
      <c r="J102" s="32">
        <v>65</v>
      </c>
      <c r="K102" s="33">
        <f>I102+J102</f>
        <v>127</v>
      </c>
      <c r="L102" s="34">
        <f>K102/G102</f>
        <v>63.5</v>
      </c>
    </row>
    <row r="103" ht="16.5" spans="1:12">
      <c r="A103" s="26" t="s">
        <v>12</v>
      </c>
      <c r="B103" s="27" t="s">
        <v>38</v>
      </c>
      <c r="C103" s="28">
        <v>130124</v>
      </c>
      <c r="D103" s="27" t="s">
        <v>55</v>
      </c>
      <c r="E103" s="27" t="s">
        <v>40</v>
      </c>
      <c r="F103" s="29">
        <v>300110001003</v>
      </c>
      <c r="G103" s="28">
        <v>2</v>
      </c>
      <c r="H103" s="27" t="s">
        <v>19</v>
      </c>
      <c r="I103" s="32">
        <v>59</v>
      </c>
      <c r="J103" s="32">
        <v>75</v>
      </c>
      <c r="K103" s="33">
        <f>I103+J103</f>
        <v>134</v>
      </c>
      <c r="L103" s="34">
        <f>K103/G103</f>
        <v>67</v>
      </c>
    </row>
    <row r="104" ht="16.5" spans="1:12">
      <c r="A104" s="26" t="s">
        <v>12</v>
      </c>
      <c r="B104" s="27" t="s">
        <v>41</v>
      </c>
      <c r="C104" s="28">
        <v>129128</v>
      </c>
      <c r="D104" s="27" t="s">
        <v>58</v>
      </c>
      <c r="E104" s="27" t="s">
        <v>83</v>
      </c>
      <c r="F104" s="29">
        <v>300130002004</v>
      </c>
      <c r="G104" s="28">
        <v>6</v>
      </c>
      <c r="H104" s="27" t="s">
        <v>19</v>
      </c>
      <c r="I104" s="32">
        <v>18</v>
      </c>
      <c r="J104" s="32">
        <v>116</v>
      </c>
      <c r="K104" s="33">
        <f>I104+J104</f>
        <v>134</v>
      </c>
      <c r="L104" s="34">
        <f>K104/G104</f>
        <v>22.3333333333333</v>
      </c>
    </row>
    <row r="105" ht="16.5" spans="1:12">
      <c r="A105" s="26" t="s">
        <v>12</v>
      </c>
      <c r="B105" s="27" t="s">
        <v>38</v>
      </c>
      <c r="C105" s="28">
        <v>130124</v>
      </c>
      <c r="D105" s="27" t="s">
        <v>64</v>
      </c>
      <c r="E105" s="27" t="s">
        <v>40</v>
      </c>
      <c r="F105" s="29">
        <v>300110021003</v>
      </c>
      <c r="G105" s="28">
        <v>3</v>
      </c>
      <c r="H105" s="27" t="s">
        <v>19</v>
      </c>
      <c r="I105" s="32">
        <v>26</v>
      </c>
      <c r="J105" s="32">
        <v>109</v>
      </c>
      <c r="K105" s="33">
        <f>I105+J105</f>
        <v>135</v>
      </c>
      <c r="L105" s="34">
        <f>K105/G105</f>
        <v>45</v>
      </c>
    </row>
    <row r="106" ht="16.5" spans="1:12">
      <c r="A106" s="26" t="s">
        <v>12</v>
      </c>
      <c r="B106" s="27" t="s">
        <v>38</v>
      </c>
      <c r="C106" s="28">
        <v>130124</v>
      </c>
      <c r="D106" s="27" t="s">
        <v>60</v>
      </c>
      <c r="E106" s="27" t="s">
        <v>40</v>
      </c>
      <c r="F106" s="29">
        <v>300110006001</v>
      </c>
      <c r="G106" s="28">
        <v>3</v>
      </c>
      <c r="H106" s="27" t="s">
        <v>19</v>
      </c>
      <c r="I106" s="32">
        <v>15</v>
      </c>
      <c r="J106" s="32">
        <v>122</v>
      </c>
      <c r="K106" s="33">
        <f>I106+J106</f>
        <v>137</v>
      </c>
      <c r="L106" s="34">
        <f>K106/G106</f>
        <v>45.6666666666667</v>
      </c>
    </row>
    <row r="107" ht="16.5" spans="1:12">
      <c r="A107" s="26" t="s">
        <v>12</v>
      </c>
      <c r="B107" s="27" t="s">
        <v>38</v>
      </c>
      <c r="C107" s="28">
        <v>130124</v>
      </c>
      <c r="D107" s="27" t="s">
        <v>57</v>
      </c>
      <c r="E107" s="27" t="s">
        <v>40</v>
      </c>
      <c r="F107" s="29">
        <v>300110011003</v>
      </c>
      <c r="G107" s="28">
        <v>2</v>
      </c>
      <c r="H107" s="27" t="s">
        <v>19</v>
      </c>
      <c r="I107" s="32">
        <v>58</v>
      </c>
      <c r="J107" s="32">
        <v>81</v>
      </c>
      <c r="K107" s="33">
        <f>I107+J107</f>
        <v>139</v>
      </c>
      <c r="L107" s="34">
        <f>K107/G107</f>
        <v>69.5</v>
      </c>
    </row>
    <row r="108" ht="16.5" spans="1:12">
      <c r="A108" s="26" t="s">
        <v>12</v>
      </c>
      <c r="B108" s="27" t="s">
        <v>38</v>
      </c>
      <c r="C108" s="28">
        <v>130124</v>
      </c>
      <c r="D108" s="27" t="s">
        <v>79</v>
      </c>
      <c r="E108" s="27" t="s">
        <v>40</v>
      </c>
      <c r="F108" s="29">
        <v>300110005002</v>
      </c>
      <c r="G108" s="28">
        <v>2</v>
      </c>
      <c r="H108" s="27" t="s">
        <v>19</v>
      </c>
      <c r="I108" s="32">
        <v>75</v>
      </c>
      <c r="J108" s="32">
        <v>67</v>
      </c>
      <c r="K108" s="33">
        <f>I108+J108</f>
        <v>142</v>
      </c>
      <c r="L108" s="34">
        <f>K108/G108</f>
        <v>71</v>
      </c>
    </row>
    <row r="109" ht="16.5" spans="1:12">
      <c r="A109" s="26" t="s">
        <v>12</v>
      </c>
      <c r="B109" s="27" t="s">
        <v>38</v>
      </c>
      <c r="C109" s="28">
        <v>130124</v>
      </c>
      <c r="D109" s="27" t="s">
        <v>47</v>
      </c>
      <c r="E109" s="27" t="s">
        <v>40</v>
      </c>
      <c r="F109" s="29">
        <v>300110009002</v>
      </c>
      <c r="G109" s="28">
        <v>2</v>
      </c>
      <c r="H109" s="27" t="s">
        <v>19</v>
      </c>
      <c r="I109" s="32">
        <v>93</v>
      </c>
      <c r="J109" s="32">
        <v>49</v>
      </c>
      <c r="K109" s="33">
        <f>I109+J109</f>
        <v>142</v>
      </c>
      <c r="L109" s="34">
        <f>K109/G109</f>
        <v>71</v>
      </c>
    </row>
    <row r="110" ht="16.5" spans="1:12">
      <c r="A110" s="26" t="s">
        <v>12</v>
      </c>
      <c r="B110" s="27" t="s">
        <v>38</v>
      </c>
      <c r="C110" s="28">
        <v>130124</v>
      </c>
      <c r="D110" s="27" t="s">
        <v>82</v>
      </c>
      <c r="E110" s="27" t="s">
        <v>40</v>
      </c>
      <c r="F110" s="29">
        <v>300110002002</v>
      </c>
      <c r="G110" s="28">
        <v>3</v>
      </c>
      <c r="H110" s="27" t="s">
        <v>19</v>
      </c>
      <c r="I110" s="32">
        <v>18</v>
      </c>
      <c r="J110" s="32">
        <v>129</v>
      </c>
      <c r="K110" s="33">
        <f>I110+J110</f>
        <v>147</v>
      </c>
      <c r="L110" s="34">
        <f>K110/G110</f>
        <v>49</v>
      </c>
    </row>
    <row r="111" ht="16.5" spans="1:12">
      <c r="A111" s="26" t="s">
        <v>12</v>
      </c>
      <c r="B111" s="27" t="s">
        <v>16</v>
      </c>
      <c r="C111" s="28">
        <v>118312</v>
      </c>
      <c r="D111" s="27" t="s">
        <v>32</v>
      </c>
      <c r="E111" s="27" t="s">
        <v>84</v>
      </c>
      <c r="F111" s="29">
        <v>300110002003</v>
      </c>
      <c r="G111" s="28">
        <v>1</v>
      </c>
      <c r="H111" s="27" t="s">
        <v>19</v>
      </c>
      <c r="I111" s="32">
        <v>54</v>
      </c>
      <c r="J111" s="32">
        <v>97</v>
      </c>
      <c r="K111" s="33">
        <f>I111+J111</f>
        <v>151</v>
      </c>
      <c r="L111" s="34">
        <f>K111/G111</f>
        <v>151</v>
      </c>
    </row>
    <row r="112" ht="16.5" spans="1:12">
      <c r="A112" s="26" t="s">
        <v>12</v>
      </c>
      <c r="B112" s="27" t="s">
        <v>85</v>
      </c>
      <c r="C112" s="28">
        <v>154136</v>
      </c>
      <c r="D112" s="27" t="s">
        <v>86</v>
      </c>
      <c r="E112" s="27" t="s">
        <v>87</v>
      </c>
      <c r="F112" s="29">
        <v>400144001003</v>
      </c>
      <c r="G112" s="28">
        <v>3</v>
      </c>
      <c r="H112" s="27" t="s">
        <v>15</v>
      </c>
      <c r="I112" s="32">
        <v>0</v>
      </c>
      <c r="J112" s="32">
        <v>152</v>
      </c>
      <c r="K112" s="33">
        <f>I112+J112</f>
        <v>152</v>
      </c>
      <c r="L112" s="34">
        <f>K112/G112</f>
        <v>50.6666666666667</v>
      </c>
    </row>
    <row r="113" ht="16.5" spans="1:12">
      <c r="A113" s="26" t="s">
        <v>12</v>
      </c>
      <c r="B113" s="27" t="s">
        <v>16</v>
      </c>
      <c r="C113" s="28">
        <v>118312</v>
      </c>
      <c r="D113" s="27" t="s">
        <v>17</v>
      </c>
      <c r="E113" s="27" t="s">
        <v>88</v>
      </c>
      <c r="F113" s="29">
        <v>300110003002</v>
      </c>
      <c r="G113" s="28">
        <v>2</v>
      </c>
      <c r="H113" s="27" t="s">
        <v>19</v>
      </c>
      <c r="I113" s="32">
        <v>57</v>
      </c>
      <c r="J113" s="32">
        <v>115</v>
      </c>
      <c r="K113" s="33">
        <f>I113+J113</f>
        <v>172</v>
      </c>
      <c r="L113" s="34">
        <f>K113/G113</f>
        <v>86</v>
      </c>
    </row>
    <row r="114" ht="16.5" spans="1:12">
      <c r="A114" s="26" t="s">
        <v>12</v>
      </c>
      <c r="B114" s="27" t="s">
        <v>85</v>
      </c>
      <c r="C114" s="28">
        <v>154136</v>
      </c>
      <c r="D114" s="27" t="s">
        <v>86</v>
      </c>
      <c r="E114" s="27" t="s">
        <v>87</v>
      </c>
      <c r="F114" s="29">
        <v>400144001004</v>
      </c>
      <c r="G114" s="28">
        <v>4</v>
      </c>
      <c r="H114" s="27" t="s">
        <v>15</v>
      </c>
      <c r="I114" s="32">
        <v>9</v>
      </c>
      <c r="J114" s="32">
        <v>168</v>
      </c>
      <c r="K114" s="33">
        <f>I114+J114</f>
        <v>177</v>
      </c>
      <c r="L114" s="34">
        <f>K114/G114</f>
        <v>44.25</v>
      </c>
    </row>
    <row r="115" ht="16.5" spans="1:12">
      <c r="A115" s="26" t="s">
        <v>12</v>
      </c>
      <c r="B115" s="27" t="s">
        <v>38</v>
      </c>
      <c r="C115" s="28">
        <v>130124</v>
      </c>
      <c r="D115" s="27" t="s">
        <v>64</v>
      </c>
      <c r="E115" s="27" t="s">
        <v>40</v>
      </c>
      <c r="F115" s="29">
        <v>300110021002</v>
      </c>
      <c r="G115" s="28">
        <v>2</v>
      </c>
      <c r="H115" s="27" t="s">
        <v>19</v>
      </c>
      <c r="I115" s="32">
        <v>6</v>
      </c>
      <c r="J115" s="32">
        <v>181</v>
      </c>
      <c r="K115" s="33">
        <f>I115+J115</f>
        <v>187</v>
      </c>
      <c r="L115" s="34">
        <f>K115/G115</f>
        <v>93.5</v>
      </c>
    </row>
    <row r="116" ht="16.5" spans="1:12">
      <c r="A116" s="26" t="s">
        <v>12</v>
      </c>
      <c r="B116" s="27" t="s">
        <v>38</v>
      </c>
      <c r="C116" s="28">
        <v>130124</v>
      </c>
      <c r="D116" s="27" t="s">
        <v>46</v>
      </c>
      <c r="E116" s="27" t="s">
        <v>40</v>
      </c>
      <c r="F116" s="29">
        <v>300110015005</v>
      </c>
      <c r="G116" s="28">
        <v>2</v>
      </c>
      <c r="H116" s="27" t="s">
        <v>19</v>
      </c>
      <c r="I116" s="32">
        <v>1</v>
      </c>
      <c r="J116" s="32">
        <v>194</v>
      </c>
      <c r="K116" s="33">
        <f>I116+J116</f>
        <v>195</v>
      </c>
      <c r="L116" s="34">
        <f>K116/G116</f>
        <v>97.5</v>
      </c>
    </row>
    <row r="117" ht="16.5" spans="1:12">
      <c r="A117" s="26" t="s">
        <v>12</v>
      </c>
      <c r="B117" s="27" t="s">
        <v>80</v>
      </c>
      <c r="C117" s="28">
        <v>155124</v>
      </c>
      <c r="D117" s="27" t="s">
        <v>80</v>
      </c>
      <c r="E117" s="27" t="s">
        <v>89</v>
      </c>
      <c r="F117" s="29">
        <v>400142825001</v>
      </c>
      <c r="G117" s="28">
        <v>2</v>
      </c>
      <c r="H117" s="27" t="s">
        <v>19</v>
      </c>
      <c r="I117" s="32">
        <v>52</v>
      </c>
      <c r="J117" s="32">
        <v>143</v>
      </c>
      <c r="K117" s="33">
        <f>I117+J117</f>
        <v>195</v>
      </c>
      <c r="L117" s="34">
        <f>K117/G117</f>
        <v>97.5</v>
      </c>
    </row>
    <row r="118" ht="16.5" spans="1:12">
      <c r="A118" s="26" t="s">
        <v>12</v>
      </c>
      <c r="B118" s="27" t="s">
        <v>38</v>
      </c>
      <c r="C118" s="28">
        <v>130124</v>
      </c>
      <c r="D118" s="27" t="s">
        <v>50</v>
      </c>
      <c r="E118" s="27" t="s">
        <v>40</v>
      </c>
      <c r="F118" s="29">
        <v>300110018002</v>
      </c>
      <c r="G118" s="28">
        <v>3</v>
      </c>
      <c r="H118" s="27" t="s">
        <v>19</v>
      </c>
      <c r="I118" s="32">
        <v>88</v>
      </c>
      <c r="J118" s="32">
        <v>115</v>
      </c>
      <c r="K118" s="33">
        <f>I118+J118</f>
        <v>203</v>
      </c>
      <c r="L118" s="34">
        <f>K118/G118</f>
        <v>67.6666666666667</v>
      </c>
    </row>
    <row r="119" ht="16.5" spans="1:12">
      <c r="A119" s="26" t="s">
        <v>12</v>
      </c>
      <c r="B119" s="27" t="s">
        <v>38</v>
      </c>
      <c r="C119" s="28">
        <v>130124</v>
      </c>
      <c r="D119" s="27" t="s">
        <v>46</v>
      </c>
      <c r="E119" s="27" t="s">
        <v>40</v>
      </c>
      <c r="F119" s="29">
        <v>300110015006</v>
      </c>
      <c r="G119" s="28">
        <v>2</v>
      </c>
      <c r="H119" s="27" t="s">
        <v>19</v>
      </c>
      <c r="I119" s="32">
        <v>12</v>
      </c>
      <c r="J119" s="32">
        <v>194</v>
      </c>
      <c r="K119" s="33">
        <f>I119+J119</f>
        <v>206</v>
      </c>
      <c r="L119" s="34">
        <f>K119/G119</f>
        <v>103</v>
      </c>
    </row>
    <row r="120" ht="16.5" spans="1:12">
      <c r="A120" s="26" t="s">
        <v>12</v>
      </c>
      <c r="B120" s="27" t="s">
        <v>38</v>
      </c>
      <c r="C120" s="28">
        <v>130124</v>
      </c>
      <c r="D120" s="27" t="s">
        <v>56</v>
      </c>
      <c r="E120" s="27" t="s">
        <v>40</v>
      </c>
      <c r="F120" s="29">
        <v>300110004001</v>
      </c>
      <c r="G120" s="28">
        <v>2</v>
      </c>
      <c r="H120" s="27" t="s">
        <v>19</v>
      </c>
      <c r="I120" s="32">
        <v>12</v>
      </c>
      <c r="J120" s="32">
        <v>214</v>
      </c>
      <c r="K120" s="33">
        <f>I120+J120</f>
        <v>226</v>
      </c>
      <c r="L120" s="34">
        <f>K120/G120</f>
        <v>113</v>
      </c>
    </row>
    <row r="121" ht="16.5" spans="1:12">
      <c r="A121" s="26" t="s">
        <v>12</v>
      </c>
      <c r="B121" s="27" t="s">
        <v>38</v>
      </c>
      <c r="C121" s="28">
        <v>130124</v>
      </c>
      <c r="D121" s="27" t="s">
        <v>79</v>
      </c>
      <c r="E121" s="27" t="s">
        <v>40</v>
      </c>
      <c r="F121" s="29">
        <v>300110005003</v>
      </c>
      <c r="G121" s="28">
        <v>2</v>
      </c>
      <c r="H121" s="27" t="s">
        <v>19</v>
      </c>
      <c r="I121" s="32">
        <v>77</v>
      </c>
      <c r="J121" s="32">
        <v>155</v>
      </c>
      <c r="K121" s="33">
        <f>I121+J121</f>
        <v>232</v>
      </c>
      <c r="L121" s="34">
        <f>K121/G121</f>
        <v>116</v>
      </c>
    </row>
    <row r="122" ht="16.5" spans="1:12">
      <c r="A122" s="26" t="s">
        <v>12</v>
      </c>
      <c r="B122" s="27" t="s">
        <v>38</v>
      </c>
      <c r="C122" s="28">
        <v>130124</v>
      </c>
      <c r="D122" s="27" t="s">
        <v>54</v>
      </c>
      <c r="E122" s="27" t="s">
        <v>40</v>
      </c>
      <c r="F122" s="29">
        <v>300110016005</v>
      </c>
      <c r="G122" s="28">
        <v>2</v>
      </c>
      <c r="H122" s="27" t="s">
        <v>19</v>
      </c>
      <c r="I122" s="32">
        <v>121</v>
      </c>
      <c r="J122" s="32">
        <v>113</v>
      </c>
      <c r="K122" s="33">
        <f>I122+J122</f>
        <v>234</v>
      </c>
      <c r="L122" s="34">
        <f>K122/G122</f>
        <v>117</v>
      </c>
    </row>
    <row r="123" ht="16.5" spans="1:12">
      <c r="A123" s="26" t="s">
        <v>12</v>
      </c>
      <c r="B123" s="27" t="s">
        <v>20</v>
      </c>
      <c r="C123" s="28">
        <v>164105</v>
      </c>
      <c r="D123" s="27" t="s">
        <v>20</v>
      </c>
      <c r="E123" s="27" t="s">
        <v>21</v>
      </c>
      <c r="F123" s="29">
        <v>300130265015</v>
      </c>
      <c r="G123" s="28">
        <v>2</v>
      </c>
      <c r="H123" s="27" t="s">
        <v>19</v>
      </c>
      <c r="I123" s="32">
        <v>135</v>
      </c>
      <c r="J123" s="32">
        <v>117</v>
      </c>
      <c r="K123" s="33">
        <f>I123+J123</f>
        <v>252</v>
      </c>
      <c r="L123" s="34">
        <f>K123/G123</f>
        <v>126</v>
      </c>
    </row>
    <row r="124" ht="16.5" spans="1:12">
      <c r="A124" s="26" t="s">
        <v>12</v>
      </c>
      <c r="B124" s="27" t="s">
        <v>20</v>
      </c>
      <c r="C124" s="28">
        <v>164105</v>
      </c>
      <c r="D124" s="27" t="s">
        <v>20</v>
      </c>
      <c r="E124" s="27" t="s">
        <v>21</v>
      </c>
      <c r="F124" s="29">
        <v>300130265016</v>
      </c>
      <c r="G124" s="28">
        <v>3</v>
      </c>
      <c r="H124" s="27" t="s">
        <v>19</v>
      </c>
      <c r="I124" s="32">
        <v>92</v>
      </c>
      <c r="J124" s="32">
        <v>176</v>
      </c>
      <c r="K124" s="33">
        <f>I124+J124</f>
        <v>268</v>
      </c>
      <c r="L124" s="34">
        <f>K124/G124</f>
        <v>89.3333333333333</v>
      </c>
    </row>
    <row r="125" ht="16.5" spans="1:12">
      <c r="A125" s="26" t="s">
        <v>12</v>
      </c>
      <c r="B125" s="27" t="s">
        <v>38</v>
      </c>
      <c r="C125" s="28">
        <v>130124</v>
      </c>
      <c r="D125" s="27" t="s">
        <v>45</v>
      </c>
      <c r="E125" s="27" t="s">
        <v>40</v>
      </c>
      <c r="F125" s="29">
        <v>300110010006</v>
      </c>
      <c r="G125" s="28">
        <v>2</v>
      </c>
      <c r="H125" s="27" t="s">
        <v>19</v>
      </c>
      <c r="I125" s="32">
        <v>88</v>
      </c>
      <c r="J125" s="32">
        <v>181</v>
      </c>
      <c r="K125" s="33">
        <f>I125+J125</f>
        <v>269</v>
      </c>
      <c r="L125" s="34">
        <f>K125/G125</f>
        <v>134.5</v>
      </c>
    </row>
    <row r="126" ht="16.5" spans="1:12">
      <c r="A126" s="26" t="s">
        <v>12</v>
      </c>
      <c r="B126" s="27" t="s">
        <v>41</v>
      </c>
      <c r="C126" s="28">
        <v>129128</v>
      </c>
      <c r="D126" s="27" t="s">
        <v>42</v>
      </c>
      <c r="E126" s="27" t="s">
        <v>90</v>
      </c>
      <c r="F126" s="29">
        <v>300110001009</v>
      </c>
      <c r="G126" s="28">
        <v>3</v>
      </c>
      <c r="H126" s="27" t="s">
        <v>19</v>
      </c>
      <c r="I126" s="32">
        <v>91</v>
      </c>
      <c r="J126" s="32">
        <v>272</v>
      </c>
      <c r="K126" s="33">
        <f>I126+J126</f>
        <v>363</v>
      </c>
      <c r="L126" s="34">
        <f>K126/G126</f>
        <v>121</v>
      </c>
    </row>
    <row r="127" ht="16.5" spans="1:12">
      <c r="A127" s="26" t="s">
        <v>12</v>
      </c>
      <c r="B127" s="27" t="s">
        <v>41</v>
      </c>
      <c r="C127" s="28">
        <v>129128</v>
      </c>
      <c r="D127" s="27" t="s">
        <v>42</v>
      </c>
      <c r="E127" s="27" t="s">
        <v>91</v>
      </c>
      <c r="F127" s="29">
        <v>300110001011</v>
      </c>
      <c r="G127" s="28">
        <v>7</v>
      </c>
      <c r="H127" s="27" t="s">
        <v>19</v>
      </c>
      <c r="I127" s="32">
        <v>51</v>
      </c>
      <c r="J127" s="32">
        <v>324</v>
      </c>
      <c r="K127" s="33">
        <f>I127+J127</f>
        <v>375</v>
      </c>
      <c r="L127" s="34">
        <f>K127/G127</f>
        <v>53.5714285714286</v>
      </c>
    </row>
    <row r="128" ht="16.5" spans="1:12">
      <c r="A128" s="26" t="s">
        <v>12</v>
      </c>
      <c r="B128" s="27" t="s">
        <v>38</v>
      </c>
      <c r="C128" s="28">
        <v>130124</v>
      </c>
      <c r="D128" s="27" t="s">
        <v>77</v>
      </c>
      <c r="E128" s="27" t="s">
        <v>40</v>
      </c>
      <c r="F128" s="29">
        <v>300110020003</v>
      </c>
      <c r="G128" s="28">
        <v>2</v>
      </c>
      <c r="H128" s="27" t="s">
        <v>19</v>
      </c>
      <c r="I128" s="32">
        <v>0</v>
      </c>
      <c r="J128" s="32">
        <v>425</v>
      </c>
      <c r="K128" s="33">
        <f>I128+J128</f>
        <v>425</v>
      </c>
      <c r="L128" s="34">
        <f>K128/G128</f>
        <v>212.5</v>
      </c>
    </row>
    <row r="129" ht="16.5" spans="1:12">
      <c r="A129" s="26" t="s">
        <v>12</v>
      </c>
      <c r="B129" s="27" t="s">
        <v>92</v>
      </c>
      <c r="C129" s="28">
        <v>155138</v>
      </c>
      <c r="D129" s="27" t="s">
        <v>92</v>
      </c>
      <c r="E129" s="27" t="s">
        <v>93</v>
      </c>
      <c r="F129" s="29">
        <v>400142138001</v>
      </c>
      <c r="G129" s="28">
        <v>4</v>
      </c>
      <c r="H129" s="27" t="s">
        <v>19</v>
      </c>
      <c r="I129" s="32">
        <v>62</v>
      </c>
      <c r="J129" s="32">
        <v>386</v>
      </c>
      <c r="K129" s="33">
        <f>I129+J129</f>
        <v>448</v>
      </c>
      <c r="L129" s="34">
        <f>K129/G129</f>
        <v>112</v>
      </c>
    </row>
    <row r="130" ht="16.5" spans="1:12">
      <c r="A130" s="26" t="s">
        <v>12</v>
      </c>
      <c r="B130" s="27" t="s">
        <v>38</v>
      </c>
      <c r="C130" s="28">
        <v>130124</v>
      </c>
      <c r="D130" s="27" t="s">
        <v>49</v>
      </c>
      <c r="E130" s="27" t="s">
        <v>40</v>
      </c>
      <c r="F130" s="29">
        <v>300110014005</v>
      </c>
      <c r="G130" s="28">
        <v>2</v>
      </c>
      <c r="H130" s="27" t="s">
        <v>19</v>
      </c>
      <c r="I130" s="32">
        <v>136</v>
      </c>
      <c r="J130" s="32">
        <v>319</v>
      </c>
      <c r="K130" s="33">
        <f>I130+J130</f>
        <v>455</v>
      </c>
      <c r="L130" s="34">
        <f>K130/G130</f>
        <v>227.5</v>
      </c>
    </row>
    <row r="131" ht="16.5" spans="1:12">
      <c r="A131" s="26" t="s">
        <v>12</v>
      </c>
      <c r="B131" s="27" t="s">
        <v>62</v>
      </c>
      <c r="C131" s="28">
        <v>188111</v>
      </c>
      <c r="D131" s="27" t="s">
        <v>62</v>
      </c>
      <c r="E131" s="27" t="s">
        <v>63</v>
      </c>
      <c r="F131" s="29">
        <v>300130851015</v>
      </c>
      <c r="G131" s="28">
        <v>3</v>
      </c>
      <c r="H131" s="27" t="s">
        <v>19</v>
      </c>
      <c r="I131" s="32">
        <v>122</v>
      </c>
      <c r="J131" s="32">
        <v>348</v>
      </c>
      <c r="K131" s="33">
        <f>I131+J131</f>
        <v>470</v>
      </c>
      <c r="L131" s="34">
        <f>K131/G131</f>
        <v>156.666666666667</v>
      </c>
    </row>
    <row r="132" ht="16.5" spans="1:12">
      <c r="A132" s="26" t="s">
        <v>12</v>
      </c>
      <c r="B132" s="27" t="s">
        <v>71</v>
      </c>
      <c r="C132" s="28">
        <v>129127</v>
      </c>
      <c r="D132" s="27" t="s">
        <v>94</v>
      </c>
      <c r="E132" s="27" t="s">
        <v>95</v>
      </c>
      <c r="F132" s="29">
        <v>300110004001</v>
      </c>
      <c r="G132" s="28">
        <v>1</v>
      </c>
      <c r="H132" s="27" t="s">
        <v>74</v>
      </c>
      <c r="I132" s="32">
        <v>68</v>
      </c>
      <c r="J132" s="32">
        <v>433</v>
      </c>
      <c r="K132" s="33">
        <f>I132+J132</f>
        <v>501</v>
      </c>
      <c r="L132" s="34">
        <f>K132/G132</f>
        <v>501</v>
      </c>
    </row>
    <row r="133" ht="16.5" spans="1:12">
      <c r="A133" s="26" t="s">
        <v>12</v>
      </c>
      <c r="B133" s="27" t="s">
        <v>41</v>
      </c>
      <c r="C133" s="28">
        <v>129128</v>
      </c>
      <c r="D133" s="27" t="s">
        <v>42</v>
      </c>
      <c r="E133" s="27" t="s">
        <v>96</v>
      </c>
      <c r="F133" s="29">
        <v>300110001003</v>
      </c>
      <c r="G133" s="28">
        <v>4</v>
      </c>
      <c r="H133" s="27" t="s">
        <v>19</v>
      </c>
      <c r="I133" s="32">
        <v>12</v>
      </c>
      <c r="J133" s="32">
        <v>566</v>
      </c>
      <c r="K133" s="33">
        <f>I133+J133</f>
        <v>578</v>
      </c>
      <c r="L133" s="34">
        <f>K133/G133</f>
        <v>144.5</v>
      </c>
    </row>
    <row r="134" ht="16.5" spans="1:12">
      <c r="A134" s="26" t="s">
        <v>12</v>
      </c>
      <c r="B134" s="27" t="s">
        <v>38</v>
      </c>
      <c r="C134" s="28">
        <v>130124</v>
      </c>
      <c r="D134" s="27" t="s">
        <v>49</v>
      </c>
      <c r="E134" s="27" t="s">
        <v>40</v>
      </c>
      <c r="F134" s="29">
        <v>300110014007</v>
      </c>
      <c r="G134" s="28">
        <v>2</v>
      </c>
      <c r="H134" s="27" t="s">
        <v>19</v>
      </c>
      <c r="I134" s="32">
        <v>183</v>
      </c>
      <c r="J134" s="32">
        <v>465</v>
      </c>
      <c r="K134" s="33">
        <f>I134+J134</f>
        <v>648</v>
      </c>
      <c r="L134" s="34">
        <f>K134/G134</f>
        <v>324</v>
      </c>
    </row>
    <row r="135" ht="16.5" spans="1:12">
      <c r="A135" s="26" t="s">
        <v>12</v>
      </c>
      <c r="B135" s="27" t="s">
        <v>41</v>
      </c>
      <c r="C135" s="28">
        <v>129128</v>
      </c>
      <c r="D135" s="27" t="s">
        <v>42</v>
      </c>
      <c r="E135" s="27" t="s">
        <v>97</v>
      </c>
      <c r="F135" s="29">
        <v>300110001012</v>
      </c>
      <c r="G135" s="28">
        <v>9</v>
      </c>
      <c r="H135" s="27" t="s">
        <v>19</v>
      </c>
      <c r="I135" s="32">
        <v>238</v>
      </c>
      <c r="J135" s="32">
        <v>435</v>
      </c>
      <c r="K135" s="33">
        <f>I135+J135</f>
        <v>673</v>
      </c>
      <c r="L135" s="34">
        <f>K135/G135</f>
        <v>74.7777777777778</v>
      </c>
    </row>
    <row r="136" ht="16.5" spans="1:12">
      <c r="A136" s="26" t="s">
        <v>12</v>
      </c>
      <c r="B136" s="27" t="s">
        <v>38</v>
      </c>
      <c r="C136" s="28">
        <v>130124</v>
      </c>
      <c r="D136" s="27" t="s">
        <v>54</v>
      </c>
      <c r="E136" s="27" t="s">
        <v>40</v>
      </c>
      <c r="F136" s="29">
        <v>300110016004</v>
      </c>
      <c r="G136" s="28">
        <v>2</v>
      </c>
      <c r="H136" s="27" t="s">
        <v>19</v>
      </c>
      <c r="I136" s="32">
        <v>204</v>
      </c>
      <c r="J136" s="32">
        <v>733</v>
      </c>
      <c r="K136" s="33">
        <f>I136+J136</f>
        <v>937</v>
      </c>
      <c r="L136" s="34">
        <f>K136/G136</f>
        <v>468.5</v>
      </c>
    </row>
    <row r="137" ht="16.5" spans="1:12">
      <c r="A137" s="26" t="s">
        <v>12</v>
      </c>
      <c r="B137" s="27" t="s">
        <v>38</v>
      </c>
      <c r="C137" s="28">
        <v>130124</v>
      </c>
      <c r="D137" s="27" t="s">
        <v>52</v>
      </c>
      <c r="E137" s="27" t="s">
        <v>40</v>
      </c>
      <c r="F137" s="29">
        <v>300110007003</v>
      </c>
      <c r="G137" s="28">
        <v>3</v>
      </c>
      <c r="H137" s="27" t="s">
        <v>19</v>
      </c>
      <c r="I137" s="32">
        <v>131</v>
      </c>
      <c r="J137" s="32">
        <v>817</v>
      </c>
      <c r="K137" s="33">
        <f>I137+J137</f>
        <v>948</v>
      </c>
      <c r="L137" s="34">
        <f>K137/G137</f>
        <v>316</v>
      </c>
    </row>
    <row r="138" ht="16.5" spans="1:12">
      <c r="A138" s="26" t="s">
        <v>12</v>
      </c>
      <c r="B138" s="27" t="s">
        <v>38</v>
      </c>
      <c r="C138" s="28">
        <v>130124</v>
      </c>
      <c r="D138" s="27" t="s">
        <v>55</v>
      </c>
      <c r="E138" s="27" t="s">
        <v>40</v>
      </c>
      <c r="F138" s="29">
        <v>300110001004</v>
      </c>
      <c r="G138" s="28">
        <v>2</v>
      </c>
      <c r="H138" s="27" t="s">
        <v>19</v>
      </c>
      <c r="I138" s="32">
        <v>88</v>
      </c>
      <c r="J138" s="32">
        <v>943</v>
      </c>
      <c r="K138" s="33">
        <f>I138+J138</f>
        <v>1031</v>
      </c>
      <c r="L138" s="34">
        <f>K138/G138</f>
        <v>515.5</v>
      </c>
    </row>
    <row r="139" ht="16.5" spans="1:12">
      <c r="A139" s="26" t="s">
        <v>12</v>
      </c>
      <c r="B139" s="27" t="s">
        <v>20</v>
      </c>
      <c r="C139" s="28">
        <v>164105</v>
      </c>
      <c r="D139" s="27" t="s">
        <v>20</v>
      </c>
      <c r="E139" s="27" t="s">
        <v>21</v>
      </c>
      <c r="F139" s="29">
        <v>300130265017</v>
      </c>
      <c r="G139" s="28">
        <v>5</v>
      </c>
      <c r="H139" s="27" t="s">
        <v>19</v>
      </c>
      <c r="I139" s="32">
        <v>414</v>
      </c>
      <c r="J139" s="32">
        <v>638</v>
      </c>
      <c r="K139" s="33">
        <f>I139+J139</f>
        <v>1052</v>
      </c>
      <c r="L139" s="34">
        <f>K139/G139</f>
        <v>210.4</v>
      </c>
    </row>
    <row r="140" ht="16.5" spans="1:12">
      <c r="A140" s="26" t="s">
        <v>12</v>
      </c>
      <c r="B140" s="27" t="s">
        <v>41</v>
      </c>
      <c r="C140" s="28">
        <v>129128</v>
      </c>
      <c r="D140" s="27" t="s">
        <v>42</v>
      </c>
      <c r="E140" s="27" t="s">
        <v>98</v>
      </c>
      <c r="F140" s="29">
        <v>300110001004</v>
      </c>
      <c r="G140" s="28">
        <v>4</v>
      </c>
      <c r="H140" s="27" t="s">
        <v>19</v>
      </c>
      <c r="I140" s="32">
        <v>178</v>
      </c>
      <c r="J140" s="32">
        <v>1932</v>
      </c>
      <c r="K140" s="33">
        <f>I140+J140</f>
        <v>2110</v>
      </c>
      <c r="L140" s="34">
        <f>K140/G140</f>
        <v>527.5</v>
      </c>
    </row>
    <row r="141" ht="16.5" spans="1:12">
      <c r="A141" s="26" t="s">
        <v>12</v>
      </c>
      <c r="B141" s="27" t="s">
        <v>41</v>
      </c>
      <c r="C141" s="28">
        <v>129128</v>
      </c>
      <c r="D141" s="27" t="s">
        <v>42</v>
      </c>
      <c r="E141" s="27" t="s">
        <v>99</v>
      </c>
      <c r="F141" s="29">
        <v>300110001010</v>
      </c>
      <c r="G141" s="28">
        <v>8</v>
      </c>
      <c r="H141" s="27" t="s">
        <v>19</v>
      </c>
      <c r="I141" s="32">
        <v>489</v>
      </c>
      <c r="J141" s="32">
        <v>5677</v>
      </c>
      <c r="K141" s="33">
        <f>I141+J141</f>
        <v>6166</v>
      </c>
      <c r="L141" s="34">
        <f>K141/G141</f>
        <v>770.75</v>
      </c>
    </row>
  </sheetData>
  <sheetProtection password="E143" sheet="1" objects="1"/>
  <sortState ref="A2:L141">
    <sortCondition ref="K2"/>
  </sortState>
  <pageMargins left="0.75" right="0.75" top="1" bottom="1" header="0.511805555555556" footer="0.511805555555556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"/>
  <sheetViews>
    <sheetView topLeftCell="A25" workbookViewId="0">
      <selection activeCell="A1" sqref="$A1:$XFD1048576"/>
    </sheetView>
  </sheetViews>
  <sheetFormatPr defaultColWidth="9" defaultRowHeight="15"/>
  <cols>
    <col min="1" max="1" width="10.125" customWidth="1"/>
    <col min="2" max="2" width="98.75" customWidth="1"/>
    <col min="3" max="3" width="19" customWidth="1"/>
    <col min="4" max="4" width="98.75" customWidth="1"/>
    <col min="5" max="5" width="67.625" customWidth="1"/>
    <col min="6" max="6" width="29.875" customWidth="1"/>
    <col min="7" max="7" width="19" customWidth="1"/>
    <col min="8" max="8" width="27.625" customWidth="1"/>
    <col min="9" max="9" width="23.5" customWidth="1"/>
    <col min="10" max="10" width="27.875" customWidth="1"/>
    <col min="11" max="11" width="19" style="19" customWidth="1"/>
  </cols>
  <sheetData>
    <row r="1" ht="50" customHeight="1" spans="1:1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5" t="s">
        <v>8</v>
      </c>
      <c r="J1" s="15" t="s">
        <v>9</v>
      </c>
      <c r="K1" s="15" t="s">
        <v>10</v>
      </c>
    </row>
    <row r="2" ht="50" customHeight="1" spans="1:11">
      <c r="A2" s="3" t="s">
        <v>12</v>
      </c>
      <c r="B2" s="20" t="s">
        <v>41</v>
      </c>
      <c r="C2" s="21">
        <v>129128</v>
      </c>
      <c r="D2" s="20" t="s">
        <v>42</v>
      </c>
      <c r="E2" s="20" t="s">
        <v>99</v>
      </c>
      <c r="F2" s="22">
        <v>300110001010</v>
      </c>
      <c r="G2" s="21">
        <v>8</v>
      </c>
      <c r="H2" s="20" t="s">
        <v>19</v>
      </c>
      <c r="I2" s="8">
        <v>489</v>
      </c>
      <c r="J2" s="8">
        <v>5677</v>
      </c>
      <c r="K2" s="23">
        <f t="shared" ref="K2:K21" si="0">I2+J2</f>
        <v>6166</v>
      </c>
    </row>
    <row r="3" ht="50" customHeight="1" spans="1:11">
      <c r="A3" s="3" t="s">
        <v>12</v>
      </c>
      <c r="B3" s="20" t="s">
        <v>41</v>
      </c>
      <c r="C3" s="21">
        <v>129128</v>
      </c>
      <c r="D3" s="20" t="s">
        <v>42</v>
      </c>
      <c r="E3" s="20" t="s">
        <v>98</v>
      </c>
      <c r="F3" s="22">
        <v>300110001004</v>
      </c>
      <c r="G3" s="21">
        <v>4</v>
      </c>
      <c r="H3" s="20" t="s">
        <v>19</v>
      </c>
      <c r="I3" s="8">
        <v>178</v>
      </c>
      <c r="J3" s="8">
        <v>1932</v>
      </c>
      <c r="K3" s="23">
        <f t="shared" si="0"/>
        <v>2110</v>
      </c>
    </row>
    <row r="4" ht="50" customHeight="1" spans="1:11">
      <c r="A4" s="3" t="s">
        <v>12</v>
      </c>
      <c r="B4" s="20" t="s">
        <v>20</v>
      </c>
      <c r="C4" s="21">
        <v>164105</v>
      </c>
      <c r="D4" s="20" t="s">
        <v>20</v>
      </c>
      <c r="E4" s="20" t="s">
        <v>21</v>
      </c>
      <c r="F4" s="22">
        <v>300130265017</v>
      </c>
      <c r="G4" s="21">
        <v>5</v>
      </c>
      <c r="H4" s="20" t="s">
        <v>19</v>
      </c>
      <c r="I4" s="8">
        <v>414</v>
      </c>
      <c r="J4" s="8">
        <v>638</v>
      </c>
      <c r="K4" s="23">
        <f t="shared" si="0"/>
        <v>1052</v>
      </c>
    </row>
    <row r="5" ht="50" customHeight="1" spans="1:11">
      <c r="A5" s="3" t="s">
        <v>12</v>
      </c>
      <c r="B5" s="20" t="s">
        <v>38</v>
      </c>
      <c r="C5" s="21">
        <v>130124</v>
      </c>
      <c r="D5" s="20" t="s">
        <v>55</v>
      </c>
      <c r="E5" s="20" t="s">
        <v>40</v>
      </c>
      <c r="F5" s="22">
        <v>300110001004</v>
      </c>
      <c r="G5" s="21">
        <v>2</v>
      </c>
      <c r="H5" s="20" t="s">
        <v>19</v>
      </c>
      <c r="I5" s="8">
        <v>88</v>
      </c>
      <c r="J5" s="8">
        <v>943</v>
      </c>
      <c r="K5" s="23">
        <f t="shared" si="0"/>
        <v>1031</v>
      </c>
    </row>
    <row r="6" ht="50" customHeight="1" spans="1:11">
      <c r="A6" s="3" t="s">
        <v>12</v>
      </c>
      <c r="B6" s="20" t="s">
        <v>38</v>
      </c>
      <c r="C6" s="21">
        <v>130124</v>
      </c>
      <c r="D6" s="20" t="s">
        <v>52</v>
      </c>
      <c r="E6" s="20" t="s">
        <v>40</v>
      </c>
      <c r="F6" s="22">
        <v>300110007003</v>
      </c>
      <c r="G6" s="21">
        <v>3</v>
      </c>
      <c r="H6" s="20" t="s">
        <v>19</v>
      </c>
      <c r="I6" s="8">
        <v>131</v>
      </c>
      <c r="J6" s="8">
        <v>817</v>
      </c>
      <c r="K6" s="23">
        <f t="shared" si="0"/>
        <v>948</v>
      </c>
    </row>
    <row r="7" ht="50" customHeight="1" spans="1:11">
      <c r="A7" s="3" t="s">
        <v>12</v>
      </c>
      <c r="B7" s="20" t="s">
        <v>38</v>
      </c>
      <c r="C7" s="21">
        <v>130124</v>
      </c>
      <c r="D7" s="20" t="s">
        <v>54</v>
      </c>
      <c r="E7" s="20" t="s">
        <v>40</v>
      </c>
      <c r="F7" s="22">
        <v>300110016004</v>
      </c>
      <c r="G7" s="21">
        <v>2</v>
      </c>
      <c r="H7" s="20" t="s">
        <v>19</v>
      </c>
      <c r="I7" s="8">
        <v>204</v>
      </c>
      <c r="J7" s="8">
        <v>733</v>
      </c>
      <c r="K7" s="23">
        <f t="shared" si="0"/>
        <v>937</v>
      </c>
    </row>
    <row r="8" ht="50" customHeight="1" spans="1:11">
      <c r="A8" s="3" t="s">
        <v>12</v>
      </c>
      <c r="B8" s="20" t="s">
        <v>41</v>
      </c>
      <c r="C8" s="21">
        <v>129128</v>
      </c>
      <c r="D8" s="20" t="s">
        <v>42</v>
      </c>
      <c r="E8" s="20" t="s">
        <v>97</v>
      </c>
      <c r="F8" s="22">
        <v>300110001012</v>
      </c>
      <c r="G8" s="21">
        <v>9</v>
      </c>
      <c r="H8" s="20" t="s">
        <v>19</v>
      </c>
      <c r="I8" s="8">
        <v>238</v>
      </c>
      <c r="J8" s="8">
        <v>435</v>
      </c>
      <c r="K8" s="23">
        <f t="shared" si="0"/>
        <v>673</v>
      </c>
    </row>
    <row r="9" ht="50" customHeight="1" spans="1:11">
      <c r="A9" s="3" t="s">
        <v>12</v>
      </c>
      <c r="B9" s="20" t="s">
        <v>38</v>
      </c>
      <c r="C9" s="21">
        <v>130124</v>
      </c>
      <c r="D9" s="20" t="s">
        <v>49</v>
      </c>
      <c r="E9" s="20" t="s">
        <v>40</v>
      </c>
      <c r="F9" s="22">
        <v>300110014007</v>
      </c>
      <c r="G9" s="21">
        <v>2</v>
      </c>
      <c r="H9" s="20" t="s">
        <v>19</v>
      </c>
      <c r="I9" s="8">
        <v>183</v>
      </c>
      <c r="J9" s="8">
        <v>465</v>
      </c>
      <c r="K9" s="23">
        <f t="shared" si="0"/>
        <v>648</v>
      </c>
    </row>
    <row r="10" ht="50" customHeight="1" spans="1:11">
      <c r="A10" s="3" t="s">
        <v>12</v>
      </c>
      <c r="B10" s="20" t="s">
        <v>41</v>
      </c>
      <c r="C10" s="21">
        <v>129128</v>
      </c>
      <c r="D10" s="20" t="s">
        <v>42</v>
      </c>
      <c r="E10" s="20" t="s">
        <v>96</v>
      </c>
      <c r="F10" s="22">
        <v>300110001003</v>
      </c>
      <c r="G10" s="21">
        <v>4</v>
      </c>
      <c r="H10" s="20" t="s">
        <v>19</v>
      </c>
      <c r="I10" s="8">
        <v>12</v>
      </c>
      <c r="J10" s="8">
        <v>566</v>
      </c>
      <c r="K10" s="23">
        <f t="shared" si="0"/>
        <v>578</v>
      </c>
    </row>
    <row r="11" ht="50" customHeight="1" spans="1:11">
      <c r="A11" s="3" t="s">
        <v>12</v>
      </c>
      <c r="B11" s="20" t="s">
        <v>71</v>
      </c>
      <c r="C11" s="21">
        <v>129127</v>
      </c>
      <c r="D11" s="20" t="s">
        <v>94</v>
      </c>
      <c r="E11" s="20" t="s">
        <v>95</v>
      </c>
      <c r="F11" s="22">
        <v>300110004001</v>
      </c>
      <c r="G11" s="21">
        <v>1</v>
      </c>
      <c r="H11" s="20" t="s">
        <v>74</v>
      </c>
      <c r="I11" s="8">
        <v>68</v>
      </c>
      <c r="J11" s="8">
        <v>433</v>
      </c>
      <c r="K11" s="23">
        <f t="shared" si="0"/>
        <v>501</v>
      </c>
    </row>
    <row r="12" ht="50" customHeight="1" spans="1:11">
      <c r="A12" s="3" t="s">
        <v>12</v>
      </c>
      <c r="B12" s="20" t="s">
        <v>62</v>
      </c>
      <c r="C12" s="21">
        <v>188111</v>
      </c>
      <c r="D12" s="20" t="s">
        <v>62</v>
      </c>
      <c r="E12" s="20" t="s">
        <v>63</v>
      </c>
      <c r="F12" s="22">
        <v>300130851015</v>
      </c>
      <c r="G12" s="21">
        <v>3</v>
      </c>
      <c r="H12" s="20" t="s">
        <v>19</v>
      </c>
      <c r="I12" s="8">
        <v>122</v>
      </c>
      <c r="J12" s="8">
        <v>348</v>
      </c>
      <c r="K12" s="23">
        <f t="shared" si="0"/>
        <v>470</v>
      </c>
    </row>
    <row r="13" ht="50" customHeight="1" spans="1:11">
      <c r="A13" s="3" t="s">
        <v>12</v>
      </c>
      <c r="B13" s="20" t="s">
        <v>38</v>
      </c>
      <c r="C13" s="21">
        <v>130124</v>
      </c>
      <c r="D13" s="20" t="s">
        <v>49</v>
      </c>
      <c r="E13" s="20" t="s">
        <v>40</v>
      </c>
      <c r="F13" s="22">
        <v>300110014005</v>
      </c>
      <c r="G13" s="21">
        <v>2</v>
      </c>
      <c r="H13" s="20" t="s">
        <v>19</v>
      </c>
      <c r="I13" s="8">
        <v>136</v>
      </c>
      <c r="J13" s="8">
        <v>319</v>
      </c>
      <c r="K13" s="23">
        <f t="shared" si="0"/>
        <v>455</v>
      </c>
    </row>
    <row r="14" ht="50" customHeight="1" spans="1:11">
      <c r="A14" s="3" t="s">
        <v>12</v>
      </c>
      <c r="B14" s="20" t="s">
        <v>92</v>
      </c>
      <c r="C14" s="21">
        <v>155138</v>
      </c>
      <c r="D14" s="20" t="s">
        <v>92</v>
      </c>
      <c r="E14" s="20" t="s">
        <v>93</v>
      </c>
      <c r="F14" s="22">
        <v>400142138001</v>
      </c>
      <c r="G14" s="21">
        <v>4</v>
      </c>
      <c r="H14" s="20" t="s">
        <v>19</v>
      </c>
      <c r="I14" s="8">
        <v>62</v>
      </c>
      <c r="J14" s="8">
        <v>386</v>
      </c>
      <c r="K14" s="23">
        <f t="shared" si="0"/>
        <v>448</v>
      </c>
    </row>
    <row r="15" ht="50" customHeight="1" spans="1:11">
      <c r="A15" s="3" t="s">
        <v>12</v>
      </c>
      <c r="B15" s="20" t="s">
        <v>38</v>
      </c>
      <c r="C15" s="21">
        <v>130124</v>
      </c>
      <c r="D15" s="20" t="s">
        <v>77</v>
      </c>
      <c r="E15" s="20" t="s">
        <v>40</v>
      </c>
      <c r="F15" s="22">
        <v>300110020003</v>
      </c>
      <c r="G15" s="21">
        <v>2</v>
      </c>
      <c r="H15" s="20" t="s">
        <v>19</v>
      </c>
      <c r="I15" s="8">
        <v>0</v>
      </c>
      <c r="J15" s="8">
        <v>425</v>
      </c>
      <c r="K15" s="23">
        <f t="shared" si="0"/>
        <v>425</v>
      </c>
    </row>
    <row r="16" ht="50" customHeight="1" spans="1:11">
      <c r="A16" s="3" t="s">
        <v>12</v>
      </c>
      <c r="B16" s="20" t="s">
        <v>41</v>
      </c>
      <c r="C16" s="21">
        <v>129128</v>
      </c>
      <c r="D16" s="20" t="s">
        <v>42</v>
      </c>
      <c r="E16" s="20" t="s">
        <v>91</v>
      </c>
      <c r="F16" s="22">
        <v>300110001011</v>
      </c>
      <c r="G16" s="21">
        <v>7</v>
      </c>
      <c r="H16" s="20" t="s">
        <v>19</v>
      </c>
      <c r="I16" s="8">
        <v>51</v>
      </c>
      <c r="J16" s="8">
        <v>324</v>
      </c>
      <c r="K16" s="23">
        <f t="shared" si="0"/>
        <v>375</v>
      </c>
    </row>
    <row r="17" ht="50" customHeight="1" spans="1:11">
      <c r="A17" s="3" t="s">
        <v>12</v>
      </c>
      <c r="B17" s="20" t="s">
        <v>41</v>
      </c>
      <c r="C17" s="21">
        <v>129128</v>
      </c>
      <c r="D17" s="20" t="s">
        <v>42</v>
      </c>
      <c r="E17" s="20" t="s">
        <v>90</v>
      </c>
      <c r="F17" s="22">
        <v>300110001009</v>
      </c>
      <c r="G17" s="21">
        <v>3</v>
      </c>
      <c r="H17" s="20" t="s">
        <v>19</v>
      </c>
      <c r="I17" s="8">
        <v>91</v>
      </c>
      <c r="J17" s="8">
        <v>272</v>
      </c>
      <c r="K17" s="23">
        <f t="shared" si="0"/>
        <v>363</v>
      </c>
    </row>
    <row r="18" ht="50" customHeight="1" spans="1:11">
      <c r="A18" s="3" t="s">
        <v>12</v>
      </c>
      <c r="B18" s="20" t="s">
        <v>38</v>
      </c>
      <c r="C18" s="21">
        <v>130124</v>
      </c>
      <c r="D18" s="20" t="s">
        <v>45</v>
      </c>
      <c r="E18" s="20" t="s">
        <v>40</v>
      </c>
      <c r="F18" s="22">
        <v>300110010006</v>
      </c>
      <c r="G18" s="21">
        <v>2</v>
      </c>
      <c r="H18" s="20" t="s">
        <v>19</v>
      </c>
      <c r="I18" s="8">
        <v>88</v>
      </c>
      <c r="J18" s="8">
        <v>181</v>
      </c>
      <c r="K18" s="23">
        <f t="shared" si="0"/>
        <v>269</v>
      </c>
    </row>
    <row r="19" ht="50" customHeight="1" spans="1:11">
      <c r="A19" s="3" t="s">
        <v>12</v>
      </c>
      <c r="B19" s="20" t="s">
        <v>20</v>
      </c>
      <c r="C19" s="21">
        <v>164105</v>
      </c>
      <c r="D19" s="20" t="s">
        <v>20</v>
      </c>
      <c r="E19" s="20" t="s">
        <v>21</v>
      </c>
      <c r="F19" s="22">
        <v>300130265016</v>
      </c>
      <c r="G19" s="21">
        <v>3</v>
      </c>
      <c r="H19" s="20" t="s">
        <v>19</v>
      </c>
      <c r="I19" s="8">
        <v>92</v>
      </c>
      <c r="J19" s="8">
        <v>176</v>
      </c>
      <c r="K19" s="23">
        <f t="shared" si="0"/>
        <v>268</v>
      </c>
    </row>
    <row r="20" ht="50" customHeight="1" spans="1:11">
      <c r="A20" s="3" t="s">
        <v>12</v>
      </c>
      <c r="B20" s="20" t="s">
        <v>20</v>
      </c>
      <c r="C20" s="21">
        <v>164105</v>
      </c>
      <c r="D20" s="20" t="s">
        <v>20</v>
      </c>
      <c r="E20" s="20" t="s">
        <v>21</v>
      </c>
      <c r="F20" s="22">
        <v>300130265015</v>
      </c>
      <c r="G20" s="21">
        <v>2</v>
      </c>
      <c r="H20" s="20" t="s">
        <v>19</v>
      </c>
      <c r="I20" s="8">
        <v>135</v>
      </c>
      <c r="J20" s="8">
        <v>117</v>
      </c>
      <c r="K20" s="23">
        <f t="shared" si="0"/>
        <v>252</v>
      </c>
    </row>
    <row r="21" ht="50" customHeight="1" spans="1:11">
      <c r="A21" s="3" t="s">
        <v>12</v>
      </c>
      <c r="B21" s="20" t="s">
        <v>38</v>
      </c>
      <c r="C21" s="21">
        <v>130124</v>
      </c>
      <c r="D21" s="20" t="s">
        <v>54</v>
      </c>
      <c r="E21" s="20" t="s">
        <v>40</v>
      </c>
      <c r="F21" s="22">
        <v>300110016005</v>
      </c>
      <c r="G21" s="21">
        <v>2</v>
      </c>
      <c r="H21" s="20" t="s">
        <v>19</v>
      </c>
      <c r="I21" s="8">
        <v>121</v>
      </c>
      <c r="J21" s="8">
        <v>113</v>
      </c>
      <c r="K21" s="23">
        <f t="shared" si="0"/>
        <v>234</v>
      </c>
    </row>
  </sheetData>
  <sheetProtection password="E143" sheet="1" objects="1"/>
  <pageMargins left="0.75" right="0.75" top="1" bottom="1" header="0.511805555555556" footer="0.511805555555556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topLeftCell="A12" workbookViewId="0">
      <selection activeCell="A1" sqref="A1:L21"/>
    </sheetView>
  </sheetViews>
  <sheetFormatPr defaultColWidth="9" defaultRowHeight="32.25"/>
  <cols>
    <col min="1" max="1" width="10.125" style="11" customWidth="1"/>
    <col min="2" max="2" width="99" style="11" customWidth="1"/>
    <col min="3" max="3" width="19" style="11" customWidth="1"/>
    <col min="4" max="4" width="99" style="11" customWidth="1"/>
    <col min="5" max="5" width="72.375" style="11" customWidth="1"/>
    <col min="6" max="6" width="34.125" style="11" customWidth="1"/>
    <col min="7" max="7" width="19" style="11" customWidth="1"/>
    <col min="8" max="8" width="27.875" style="11" customWidth="1"/>
    <col min="9" max="9" width="23.5" style="11" customWidth="1"/>
    <col min="10" max="10" width="27.875" style="11" customWidth="1"/>
    <col min="11" max="11" width="19" style="11" customWidth="1"/>
    <col min="12" max="12" width="14.625" style="11" customWidth="1"/>
    <col min="13" max="16384" width="9" style="11"/>
  </cols>
  <sheetData>
    <row r="1" ht="33.75" spans="1:12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5" t="s">
        <v>8</v>
      </c>
      <c r="J1" s="15" t="s">
        <v>9</v>
      </c>
      <c r="K1" s="15" t="s">
        <v>10</v>
      </c>
      <c r="L1" s="16" t="s">
        <v>11</v>
      </c>
    </row>
    <row r="2" spans="1:12">
      <c r="A2" s="3" t="s">
        <v>12</v>
      </c>
      <c r="B2" s="3" t="s">
        <v>41</v>
      </c>
      <c r="C2" s="13">
        <v>129128</v>
      </c>
      <c r="D2" s="3" t="s">
        <v>42</v>
      </c>
      <c r="E2" s="3" t="s">
        <v>99</v>
      </c>
      <c r="F2" s="14">
        <v>300110001010</v>
      </c>
      <c r="G2" s="13">
        <v>8</v>
      </c>
      <c r="H2" s="3" t="s">
        <v>19</v>
      </c>
      <c r="I2" s="8">
        <v>489</v>
      </c>
      <c r="J2" s="8">
        <v>5677</v>
      </c>
      <c r="K2" s="17">
        <f t="shared" ref="K2:K21" si="0">I2+J2</f>
        <v>6166</v>
      </c>
      <c r="L2" s="18">
        <f t="shared" ref="L2:L21" si="1">K2/G2</f>
        <v>770.75</v>
      </c>
    </row>
    <row r="3" spans="1:12">
      <c r="A3" s="3" t="s">
        <v>12</v>
      </c>
      <c r="B3" s="3" t="s">
        <v>41</v>
      </c>
      <c r="C3" s="13">
        <v>129128</v>
      </c>
      <c r="D3" s="3" t="s">
        <v>42</v>
      </c>
      <c r="E3" s="3" t="s">
        <v>98</v>
      </c>
      <c r="F3" s="14">
        <v>300110001004</v>
      </c>
      <c r="G3" s="13">
        <v>4</v>
      </c>
      <c r="H3" s="3" t="s">
        <v>19</v>
      </c>
      <c r="I3" s="8">
        <v>178</v>
      </c>
      <c r="J3" s="8">
        <v>1932</v>
      </c>
      <c r="K3" s="17">
        <f t="shared" si="0"/>
        <v>2110</v>
      </c>
      <c r="L3" s="18">
        <f t="shared" si="1"/>
        <v>527.5</v>
      </c>
    </row>
    <row r="4" spans="1:12">
      <c r="A4" s="3" t="s">
        <v>12</v>
      </c>
      <c r="B4" s="3" t="s">
        <v>38</v>
      </c>
      <c r="C4" s="13">
        <v>130124</v>
      </c>
      <c r="D4" s="3" t="s">
        <v>55</v>
      </c>
      <c r="E4" s="3" t="s">
        <v>40</v>
      </c>
      <c r="F4" s="14">
        <v>300110001004</v>
      </c>
      <c r="G4" s="13">
        <v>2</v>
      </c>
      <c r="H4" s="3" t="s">
        <v>19</v>
      </c>
      <c r="I4" s="8">
        <v>88</v>
      </c>
      <c r="J4" s="8">
        <v>943</v>
      </c>
      <c r="K4" s="17">
        <f t="shared" si="0"/>
        <v>1031</v>
      </c>
      <c r="L4" s="18">
        <f t="shared" si="1"/>
        <v>515.5</v>
      </c>
    </row>
    <row r="5" spans="1:12">
      <c r="A5" s="3" t="s">
        <v>12</v>
      </c>
      <c r="B5" s="3" t="s">
        <v>71</v>
      </c>
      <c r="C5" s="13">
        <v>129127</v>
      </c>
      <c r="D5" s="3" t="s">
        <v>94</v>
      </c>
      <c r="E5" s="3" t="s">
        <v>95</v>
      </c>
      <c r="F5" s="14">
        <v>300110004001</v>
      </c>
      <c r="G5" s="13">
        <v>1</v>
      </c>
      <c r="H5" s="3" t="s">
        <v>74</v>
      </c>
      <c r="I5" s="8">
        <v>68</v>
      </c>
      <c r="J5" s="8">
        <v>433</v>
      </c>
      <c r="K5" s="17">
        <f t="shared" si="0"/>
        <v>501</v>
      </c>
      <c r="L5" s="18">
        <f t="shared" si="1"/>
        <v>501</v>
      </c>
    </row>
    <row r="6" spans="1:12">
      <c r="A6" s="3" t="s">
        <v>12</v>
      </c>
      <c r="B6" s="3" t="s">
        <v>38</v>
      </c>
      <c r="C6" s="13">
        <v>130124</v>
      </c>
      <c r="D6" s="3" t="s">
        <v>54</v>
      </c>
      <c r="E6" s="3" t="s">
        <v>40</v>
      </c>
      <c r="F6" s="14">
        <v>300110016004</v>
      </c>
      <c r="G6" s="13">
        <v>2</v>
      </c>
      <c r="H6" s="3" t="s">
        <v>19</v>
      </c>
      <c r="I6" s="8">
        <v>204</v>
      </c>
      <c r="J6" s="8">
        <v>733</v>
      </c>
      <c r="K6" s="17">
        <f t="shared" si="0"/>
        <v>937</v>
      </c>
      <c r="L6" s="18">
        <f t="shared" si="1"/>
        <v>468.5</v>
      </c>
    </row>
    <row r="7" spans="1:12">
      <c r="A7" s="3" t="s">
        <v>12</v>
      </c>
      <c r="B7" s="3" t="s">
        <v>38</v>
      </c>
      <c r="C7" s="13">
        <v>130124</v>
      </c>
      <c r="D7" s="3" t="s">
        <v>49</v>
      </c>
      <c r="E7" s="3" t="s">
        <v>40</v>
      </c>
      <c r="F7" s="14">
        <v>300110014007</v>
      </c>
      <c r="G7" s="13">
        <v>2</v>
      </c>
      <c r="H7" s="3" t="s">
        <v>19</v>
      </c>
      <c r="I7" s="8">
        <v>183</v>
      </c>
      <c r="J7" s="8">
        <v>465</v>
      </c>
      <c r="K7" s="17">
        <f t="shared" si="0"/>
        <v>648</v>
      </c>
      <c r="L7" s="18">
        <f t="shared" si="1"/>
        <v>324</v>
      </c>
    </row>
    <row r="8" spans="1:12">
      <c r="A8" s="3" t="s">
        <v>12</v>
      </c>
      <c r="B8" s="3" t="s">
        <v>38</v>
      </c>
      <c r="C8" s="13">
        <v>130124</v>
      </c>
      <c r="D8" s="3" t="s">
        <v>52</v>
      </c>
      <c r="E8" s="3" t="s">
        <v>40</v>
      </c>
      <c r="F8" s="14">
        <v>300110007003</v>
      </c>
      <c r="G8" s="13">
        <v>3</v>
      </c>
      <c r="H8" s="3" t="s">
        <v>19</v>
      </c>
      <c r="I8" s="8">
        <v>131</v>
      </c>
      <c r="J8" s="8">
        <v>817</v>
      </c>
      <c r="K8" s="17">
        <f t="shared" si="0"/>
        <v>948</v>
      </c>
      <c r="L8" s="18">
        <f t="shared" si="1"/>
        <v>316</v>
      </c>
    </row>
    <row r="9" spans="1:12">
      <c r="A9" s="3" t="s">
        <v>12</v>
      </c>
      <c r="B9" s="3" t="s">
        <v>38</v>
      </c>
      <c r="C9" s="13">
        <v>130124</v>
      </c>
      <c r="D9" s="3" t="s">
        <v>49</v>
      </c>
      <c r="E9" s="3" t="s">
        <v>40</v>
      </c>
      <c r="F9" s="14">
        <v>300110014005</v>
      </c>
      <c r="G9" s="13">
        <v>2</v>
      </c>
      <c r="H9" s="3" t="s">
        <v>19</v>
      </c>
      <c r="I9" s="8">
        <v>136</v>
      </c>
      <c r="J9" s="8">
        <v>319</v>
      </c>
      <c r="K9" s="17">
        <f t="shared" si="0"/>
        <v>455</v>
      </c>
      <c r="L9" s="18">
        <f t="shared" si="1"/>
        <v>227.5</v>
      </c>
    </row>
    <row r="10" spans="1:12">
      <c r="A10" s="3" t="s">
        <v>12</v>
      </c>
      <c r="B10" s="3" t="s">
        <v>38</v>
      </c>
      <c r="C10" s="13">
        <v>130124</v>
      </c>
      <c r="D10" s="3" t="s">
        <v>77</v>
      </c>
      <c r="E10" s="3" t="s">
        <v>40</v>
      </c>
      <c r="F10" s="14">
        <v>300110020003</v>
      </c>
      <c r="G10" s="13">
        <v>2</v>
      </c>
      <c r="H10" s="3" t="s">
        <v>19</v>
      </c>
      <c r="I10" s="8">
        <v>0</v>
      </c>
      <c r="J10" s="8">
        <v>425</v>
      </c>
      <c r="K10" s="17">
        <f t="shared" si="0"/>
        <v>425</v>
      </c>
      <c r="L10" s="18">
        <f t="shared" si="1"/>
        <v>212.5</v>
      </c>
    </row>
    <row r="11" spans="1:12">
      <c r="A11" s="3" t="s">
        <v>12</v>
      </c>
      <c r="B11" s="3" t="s">
        <v>20</v>
      </c>
      <c r="C11" s="13">
        <v>164105</v>
      </c>
      <c r="D11" s="3" t="s">
        <v>20</v>
      </c>
      <c r="E11" s="3" t="s">
        <v>21</v>
      </c>
      <c r="F11" s="14">
        <v>300130265017</v>
      </c>
      <c r="G11" s="13">
        <v>5</v>
      </c>
      <c r="H11" s="3" t="s">
        <v>19</v>
      </c>
      <c r="I11" s="8">
        <v>414</v>
      </c>
      <c r="J11" s="8">
        <v>638</v>
      </c>
      <c r="K11" s="17">
        <f t="shared" si="0"/>
        <v>1052</v>
      </c>
      <c r="L11" s="18">
        <f t="shared" si="1"/>
        <v>210.4</v>
      </c>
    </row>
    <row r="12" spans="1:12">
      <c r="A12" s="3" t="s">
        <v>12</v>
      </c>
      <c r="B12" s="3" t="s">
        <v>62</v>
      </c>
      <c r="C12" s="13">
        <v>188111</v>
      </c>
      <c r="D12" s="3" t="s">
        <v>62</v>
      </c>
      <c r="E12" s="3" t="s">
        <v>63</v>
      </c>
      <c r="F12" s="14">
        <v>300130851015</v>
      </c>
      <c r="G12" s="13">
        <v>3</v>
      </c>
      <c r="H12" s="3" t="s">
        <v>19</v>
      </c>
      <c r="I12" s="8">
        <v>122</v>
      </c>
      <c r="J12" s="8">
        <v>348</v>
      </c>
      <c r="K12" s="17">
        <f t="shared" si="0"/>
        <v>470</v>
      </c>
      <c r="L12" s="18">
        <f t="shared" si="1"/>
        <v>156.666666666667</v>
      </c>
    </row>
    <row r="13" spans="1:12">
      <c r="A13" s="3" t="s">
        <v>12</v>
      </c>
      <c r="B13" s="3" t="s">
        <v>16</v>
      </c>
      <c r="C13" s="13">
        <v>118312</v>
      </c>
      <c r="D13" s="3" t="s">
        <v>32</v>
      </c>
      <c r="E13" s="3" t="s">
        <v>84</v>
      </c>
      <c r="F13" s="14">
        <v>300110002003</v>
      </c>
      <c r="G13" s="13">
        <v>1</v>
      </c>
      <c r="H13" s="3" t="s">
        <v>19</v>
      </c>
      <c r="I13" s="8">
        <v>54</v>
      </c>
      <c r="J13" s="8">
        <v>97</v>
      </c>
      <c r="K13" s="17">
        <f t="shared" si="0"/>
        <v>151</v>
      </c>
      <c r="L13" s="18">
        <f t="shared" si="1"/>
        <v>151</v>
      </c>
    </row>
    <row r="14" spans="1:12">
      <c r="A14" s="3" t="s">
        <v>12</v>
      </c>
      <c r="B14" s="3" t="s">
        <v>41</v>
      </c>
      <c r="C14" s="13">
        <v>129128</v>
      </c>
      <c r="D14" s="3" t="s">
        <v>42</v>
      </c>
      <c r="E14" s="3" t="s">
        <v>96</v>
      </c>
      <c r="F14" s="14">
        <v>300110001003</v>
      </c>
      <c r="G14" s="13">
        <v>4</v>
      </c>
      <c r="H14" s="3" t="s">
        <v>19</v>
      </c>
      <c r="I14" s="8">
        <v>12</v>
      </c>
      <c r="J14" s="8">
        <v>566</v>
      </c>
      <c r="K14" s="17">
        <f t="shared" si="0"/>
        <v>578</v>
      </c>
      <c r="L14" s="18">
        <f t="shared" si="1"/>
        <v>144.5</v>
      </c>
    </row>
    <row r="15" spans="1:12">
      <c r="A15" s="3" t="s">
        <v>12</v>
      </c>
      <c r="B15" s="3" t="s">
        <v>38</v>
      </c>
      <c r="C15" s="13">
        <v>130124</v>
      </c>
      <c r="D15" s="3" t="s">
        <v>45</v>
      </c>
      <c r="E15" s="3" t="s">
        <v>40</v>
      </c>
      <c r="F15" s="14">
        <v>300110010006</v>
      </c>
      <c r="G15" s="13">
        <v>2</v>
      </c>
      <c r="H15" s="3" t="s">
        <v>19</v>
      </c>
      <c r="I15" s="8">
        <v>88</v>
      </c>
      <c r="J15" s="8">
        <v>181</v>
      </c>
      <c r="K15" s="17">
        <f t="shared" si="0"/>
        <v>269</v>
      </c>
      <c r="L15" s="18">
        <f t="shared" si="1"/>
        <v>134.5</v>
      </c>
    </row>
    <row r="16" spans="1:12">
      <c r="A16" s="3" t="s">
        <v>12</v>
      </c>
      <c r="B16" s="3" t="s">
        <v>20</v>
      </c>
      <c r="C16" s="13">
        <v>164105</v>
      </c>
      <c r="D16" s="3" t="s">
        <v>20</v>
      </c>
      <c r="E16" s="3" t="s">
        <v>21</v>
      </c>
      <c r="F16" s="14">
        <v>300130265015</v>
      </c>
      <c r="G16" s="13">
        <v>2</v>
      </c>
      <c r="H16" s="3" t="s">
        <v>19</v>
      </c>
      <c r="I16" s="8">
        <v>135</v>
      </c>
      <c r="J16" s="8">
        <v>117</v>
      </c>
      <c r="K16" s="17">
        <f t="shared" si="0"/>
        <v>252</v>
      </c>
      <c r="L16" s="18">
        <f t="shared" si="1"/>
        <v>126</v>
      </c>
    </row>
    <row r="17" spans="1:12">
      <c r="A17" s="3" t="s">
        <v>12</v>
      </c>
      <c r="B17" s="3" t="s">
        <v>41</v>
      </c>
      <c r="C17" s="13">
        <v>129128</v>
      </c>
      <c r="D17" s="3" t="s">
        <v>42</v>
      </c>
      <c r="E17" s="3" t="s">
        <v>90</v>
      </c>
      <c r="F17" s="14">
        <v>300110001009</v>
      </c>
      <c r="G17" s="13">
        <v>3</v>
      </c>
      <c r="H17" s="3" t="s">
        <v>19</v>
      </c>
      <c r="I17" s="8">
        <v>91</v>
      </c>
      <c r="J17" s="8">
        <v>272</v>
      </c>
      <c r="K17" s="17">
        <f t="shared" si="0"/>
        <v>363</v>
      </c>
      <c r="L17" s="18">
        <f t="shared" si="1"/>
        <v>121</v>
      </c>
    </row>
    <row r="18" spans="1:12">
      <c r="A18" s="3" t="s">
        <v>12</v>
      </c>
      <c r="B18" s="3" t="s">
        <v>38</v>
      </c>
      <c r="C18" s="13">
        <v>130124</v>
      </c>
      <c r="D18" s="3" t="s">
        <v>54</v>
      </c>
      <c r="E18" s="3" t="s">
        <v>40</v>
      </c>
      <c r="F18" s="14">
        <v>300110016005</v>
      </c>
      <c r="G18" s="13">
        <v>2</v>
      </c>
      <c r="H18" s="3" t="s">
        <v>19</v>
      </c>
      <c r="I18" s="8">
        <v>121</v>
      </c>
      <c r="J18" s="8">
        <v>113</v>
      </c>
      <c r="K18" s="17">
        <f t="shared" si="0"/>
        <v>234</v>
      </c>
      <c r="L18" s="18">
        <f t="shared" si="1"/>
        <v>117</v>
      </c>
    </row>
    <row r="19" spans="1:12">
      <c r="A19" s="3" t="s">
        <v>12</v>
      </c>
      <c r="B19" s="3" t="s">
        <v>38</v>
      </c>
      <c r="C19" s="13">
        <v>130124</v>
      </c>
      <c r="D19" s="3" t="s">
        <v>79</v>
      </c>
      <c r="E19" s="3" t="s">
        <v>40</v>
      </c>
      <c r="F19" s="14">
        <v>300110005003</v>
      </c>
      <c r="G19" s="13">
        <v>2</v>
      </c>
      <c r="H19" s="3" t="s">
        <v>19</v>
      </c>
      <c r="I19" s="8">
        <v>77</v>
      </c>
      <c r="J19" s="8">
        <v>155</v>
      </c>
      <c r="K19" s="17">
        <f t="shared" si="0"/>
        <v>232</v>
      </c>
      <c r="L19" s="18">
        <f t="shared" si="1"/>
        <v>116</v>
      </c>
    </row>
    <row r="20" spans="1:12">
      <c r="A20" s="3" t="s">
        <v>12</v>
      </c>
      <c r="B20" s="3" t="s">
        <v>38</v>
      </c>
      <c r="C20" s="13">
        <v>130124</v>
      </c>
      <c r="D20" s="3" t="s">
        <v>56</v>
      </c>
      <c r="E20" s="3" t="s">
        <v>40</v>
      </c>
      <c r="F20" s="14">
        <v>300110004001</v>
      </c>
      <c r="G20" s="13">
        <v>2</v>
      </c>
      <c r="H20" s="3" t="s">
        <v>19</v>
      </c>
      <c r="I20" s="8">
        <v>12</v>
      </c>
      <c r="J20" s="8">
        <v>214</v>
      </c>
      <c r="K20" s="17">
        <f t="shared" si="0"/>
        <v>226</v>
      </c>
      <c r="L20" s="18">
        <f t="shared" si="1"/>
        <v>113</v>
      </c>
    </row>
    <row r="21" spans="1:12">
      <c r="A21" s="3" t="s">
        <v>12</v>
      </c>
      <c r="B21" s="3" t="s">
        <v>92</v>
      </c>
      <c r="C21" s="13">
        <v>155138</v>
      </c>
      <c r="D21" s="3" t="s">
        <v>92</v>
      </c>
      <c r="E21" s="3" t="s">
        <v>93</v>
      </c>
      <c r="F21" s="14">
        <v>400142138001</v>
      </c>
      <c r="G21" s="13">
        <v>4</v>
      </c>
      <c r="H21" s="3" t="s">
        <v>19</v>
      </c>
      <c r="I21" s="8">
        <v>62</v>
      </c>
      <c r="J21" s="8">
        <v>386</v>
      </c>
      <c r="K21" s="17">
        <f t="shared" si="0"/>
        <v>448</v>
      </c>
      <c r="L21" s="18">
        <f t="shared" si="1"/>
        <v>112</v>
      </c>
    </row>
  </sheetData>
  <sheetProtection password="E143" sheet="1" objects="1"/>
  <pageMargins left="0.75" right="0.75" top="1" bottom="1" header="0.511805555555556" footer="0.511805555555556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topLeftCell="A16" workbookViewId="0">
      <selection activeCell="A1" sqref="A1:L21"/>
    </sheetView>
  </sheetViews>
  <sheetFormatPr defaultColWidth="9" defaultRowHeight="16.5"/>
  <cols>
    <col min="1" max="1" width="10.125" customWidth="1"/>
    <col min="2" max="2" width="63.5" customWidth="1"/>
    <col min="3" max="3" width="19" customWidth="1"/>
    <col min="4" max="5" width="72.375" customWidth="1"/>
    <col min="6" max="6" width="34.125" customWidth="1"/>
    <col min="7" max="7" width="19" customWidth="1"/>
    <col min="8" max="8" width="27.875" customWidth="1"/>
    <col min="9" max="9" width="23.5" customWidth="1"/>
    <col min="10" max="10" width="27.875" customWidth="1"/>
    <col min="11" max="11" width="19" style="1" customWidth="1"/>
    <col min="12" max="12" width="14.625" style="1" customWidth="1"/>
  </cols>
  <sheetData>
    <row r="1" ht="50" customHeight="1" spans="1:1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6" t="s">
        <v>8</v>
      </c>
      <c r="J1" s="6" t="s">
        <v>9</v>
      </c>
      <c r="K1" s="6" t="s">
        <v>10</v>
      </c>
      <c r="L1" s="7" t="s">
        <v>11</v>
      </c>
    </row>
    <row r="2" ht="50" customHeight="1" spans="1:12">
      <c r="A2" s="3" t="s">
        <v>12</v>
      </c>
      <c r="B2" s="3" t="s">
        <v>13</v>
      </c>
      <c r="C2" s="4">
        <v>127116</v>
      </c>
      <c r="D2" s="3" t="s">
        <v>13</v>
      </c>
      <c r="E2" s="3" t="s">
        <v>14</v>
      </c>
      <c r="F2" s="5">
        <v>300110001001</v>
      </c>
      <c r="G2" s="4">
        <v>1</v>
      </c>
      <c r="H2" s="3" t="s">
        <v>15</v>
      </c>
      <c r="I2" s="8">
        <v>0</v>
      </c>
      <c r="J2" s="8">
        <v>1</v>
      </c>
      <c r="K2" s="9">
        <f t="shared" ref="K2:K21" si="0">I2+J2</f>
        <v>1</v>
      </c>
      <c r="L2" s="10">
        <f t="shared" ref="L2:L21" si="1">K2/G2</f>
        <v>1</v>
      </c>
    </row>
    <row r="3" ht="50" customHeight="1" spans="1:12">
      <c r="A3" s="3" t="s">
        <v>12</v>
      </c>
      <c r="B3" s="3" t="s">
        <v>16</v>
      </c>
      <c r="C3" s="4">
        <v>118312</v>
      </c>
      <c r="D3" s="3" t="s">
        <v>17</v>
      </c>
      <c r="E3" s="3" t="s">
        <v>18</v>
      </c>
      <c r="F3" s="5">
        <v>300110003001</v>
      </c>
      <c r="G3" s="4">
        <v>2</v>
      </c>
      <c r="H3" s="3" t="s">
        <v>19</v>
      </c>
      <c r="I3" s="8">
        <v>0</v>
      </c>
      <c r="J3" s="8">
        <v>1</v>
      </c>
      <c r="K3" s="9">
        <f t="shared" si="0"/>
        <v>1</v>
      </c>
      <c r="L3" s="10">
        <f t="shared" si="1"/>
        <v>0.5</v>
      </c>
    </row>
    <row r="4" ht="50" customHeight="1" spans="1:12">
      <c r="A4" s="3" t="s">
        <v>12</v>
      </c>
      <c r="B4" s="3" t="s">
        <v>20</v>
      </c>
      <c r="C4" s="4">
        <v>164105</v>
      </c>
      <c r="D4" s="3" t="s">
        <v>20</v>
      </c>
      <c r="E4" s="3" t="s">
        <v>21</v>
      </c>
      <c r="F4" s="5">
        <v>300130265018</v>
      </c>
      <c r="G4" s="4">
        <v>2</v>
      </c>
      <c r="H4" s="3" t="s">
        <v>19</v>
      </c>
      <c r="I4" s="8">
        <v>1</v>
      </c>
      <c r="J4" s="8">
        <v>0</v>
      </c>
      <c r="K4" s="9">
        <f t="shared" si="0"/>
        <v>1</v>
      </c>
      <c r="L4" s="10">
        <f t="shared" si="1"/>
        <v>0.5</v>
      </c>
    </row>
    <row r="5" ht="50" customHeight="1" spans="1:12">
      <c r="A5" s="3" t="s">
        <v>12</v>
      </c>
      <c r="B5" s="3" t="s">
        <v>16</v>
      </c>
      <c r="C5" s="4">
        <v>118312</v>
      </c>
      <c r="D5" s="3" t="s">
        <v>22</v>
      </c>
      <c r="E5" s="3" t="s">
        <v>23</v>
      </c>
      <c r="F5" s="5">
        <v>300110005003</v>
      </c>
      <c r="G5" s="4">
        <v>1</v>
      </c>
      <c r="H5" s="3" t="s">
        <v>19</v>
      </c>
      <c r="I5" s="8">
        <v>1</v>
      </c>
      <c r="J5" s="8">
        <v>1</v>
      </c>
      <c r="K5" s="9">
        <f t="shared" si="0"/>
        <v>2</v>
      </c>
      <c r="L5" s="10">
        <f t="shared" si="1"/>
        <v>2</v>
      </c>
    </row>
    <row r="6" ht="50" customHeight="1" spans="1:12">
      <c r="A6" s="3" t="s">
        <v>12</v>
      </c>
      <c r="B6" s="3" t="s">
        <v>20</v>
      </c>
      <c r="C6" s="4">
        <v>164105</v>
      </c>
      <c r="D6" s="3" t="s">
        <v>20</v>
      </c>
      <c r="E6" s="3" t="s">
        <v>21</v>
      </c>
      <c r="F6" s="5">
        <v>300130265019</v>
      </c>
      <c r="G6" s="4">
        <v>3</v>
      </c>
      <c r="H6" s="3" t="s">
        <v>19</v>
      </c>
      <c r="I6" s="8">
        <v>1</v>
      </c>
      <c r="J6" s="8">
        <v>2</v>
      </c>
      <c r="K6" s="9">
        <f t="shared" si="0"/>
        <v>3</v>
      </c>
      <c r="L6" s="10">
        <f t="shared" si="1"/>
        <v>1</v>
      </c>
    </row>
    <row r="7" ht="50" customHeight="1" spans="1:12">
      <c r="A7" s="3" t="s">
        <v>12</v>
      </c>
      <c r="B7" s="3" t="s">
        <v>16</v>
      </c>
      <c r="C7" s="4">
        <v>118312</v>
      </c>
      <c r="D7" s="3" t="s">
        <v>24</v>
      </c>
      <c r="E7" s="3" t="s">
        <v>25</v>
      </c>
      <c r="F7" s="5">
        <v>300110004002</v>
      </c>
      <c r="G7" s="4">
        <v>2</v>
      </c>
      <c r="H7" s="3" t="s">
        <v>19</v>
      </c>
      <c r="I7" s="8">
        <v>2</v>
      </c>
      <c r="J7" s="8">
        <v>3</v>
      </c>
      <c r="K7" s="9">
        <f t="shared" si="0"/>
        <v>5</v>
      </c>
      <c r="L7" s="10">
        <f t="shared" si="1"/>
        <v>2.5</v>
      </c>
    </row>
    <row r="8" ht="50" customHeight="1" spans="1:12">
      <c r="A8" s="3" t="s">
        <v>12</v>
      </c>
      <c r="B8" s="3" t="s">
        <v>13</v>
      </c>
      <c r="C8" s="4">
        <v>127116</v>
      </c>
      <c r="D8" s="3" t="s">
        <v>13</v>
      </c>
      <c r="E8" s="3" t="s">
        <v>14</v>
      </c>
      <c r="F8" s="5">
        <v>300110001002</v>
      </c>
      <c r="G8" s="4">
        <v>1</v>
      </c>
      <c r="H8" s="3" t="s">
        <v>15</v>
      </c>
      <c r="I8" s="8">
        <v>0</v>
      </c>
      <c r="J8" s="8">
        <v>6</v>
      </c>
      <c r="K8" s="9">
        <f t="shared" si="0"/>
        <v>6</v>
      </c>
      <c r="L8" s="10">
        <f t="shared" si="1"/>
        <v>6</v>
      </c>
    </row>
    <row r="9" ht="50" customHeight="1" spans="1:12">
      <c r="A9" s="3" t="s">
        <v>12</v>
      </c>
      <c r="B9" s="3" t="s">
        <v>16</v>
      </c>
      <c r="C9" s="4">
        <v>118312</v>
      </c>
      <c r="D9" s="3" t="s">
        <v>26</v>
      </c>
      <c r="E9" s="3" t="s">
        <v>27</v>
      </c>
      <c r="F9" s="5">
        <v>300110001001</v>
      </c>
      <c r="G9" s="4">
        <v>2</v>
      </c>
      <c r="H9" s="3" t="s">
        <v>19</v>
      </c>
      <c r="I9" s="8">
        <v>0</v>
      </c>
      <c r="J9" s="8">
        <v>7</v>
      </c>
      <c r="K9" s="9">
        <f t="shared" si="0"/>
        <v>7</v>
      </c>
      <c r="L9" s="10">
        <f t="shared" si="1"/>
        <v>3.5</v>
      </c>
    </row>
    <row r="10" ht="50" customHeight="1" spans="1:12">
      <c r="A10" s="3" t="s">
        <v>12</v>
      </c>
      <c r="B10" s="3" t="s">
        <v>16</v>
      </c>
      <c r="C10" s="4">
        <v>118312</v>
      </c>
      <c r="D10" s="3" t="s">
        <v>22</v>
      </c>
      <c r="E10" s="3" t="s">
        <v>28</v>
      </c>
      <c r="F10" s="5">
        <v>300110005001</v>
      </c>
      <c r="G10" s="4">
        <v>2</v>
      </c>
      <c r="H10" s="3" t="s">
        <v>19</v>
      </c>
      <c r="I10" s="8">
        <v>4</v>
      </c>
      <c r="J10" s="8">
        <v>3</v>
      </c>
      <c r="K10" s="9">
        <f t="shared" si="0"/>
        <v>7</v>
      </c>
      <c r="L10" s="10">
        <f t="shared" si="1"/>
        <v>3.5</v>
      </c>
    </row>
    <row r="11" ht="50" customHeight="1" spans="1:12">
      <c r="A11" s="3" t="s">
        <v>12</v>
      </c>
      <c r="B11" s="3" t="s">
        <v>29</v>
      </c>
      <c r="C11" s="4">
        <v>169103</v>
      </c>
      <c r="D11" s="3" t="s">
        <v>30</v>
      </c>
      <c r="E11" s="3" t="s">
        <v>31</v>
      </c>
      <c r="F11" s="5">
        <v>300149006001</v>
      </c>
      <c r="G11" s="4">
        <v>1</v>
      </c>
      <c r="H11" s="3" t="s">
        <v>19</v>
      </c>
      <c r="I11" s="8">
        <v>1</v>
      </c>
      <c r="J11" s="8">
        <v>7</v>
      </c>
      <c r="K11" s="9">
        <f t="shared" si="0"/>
        <v>8</v>
      </c>
      <c r="L11" s="10">
        <f t="shared" si="1"/>
        <v>8</v>
      </c>
    </row>
    <row r="12" ht="50" customHeight="1" spans="1:12">
      <c r="A12" s="3" t="s">
        <v>12</v>
      </c>
      <c r="B12" s="3" t="s">
        <v>16</v>
      </c>
      <c r="C12" s="4">
        <v>118312</v>
      </c>
      <c r="D12" s="3" t="s">
        <v>32</v>
      </c>
      <c r="E12" s="3" t="s">
        <v>33</v>
      </c>
      <c r="F12" s="5">
        <v>300110002001</v>
      </c>
      <c r="G12" s="4">
        <v>2</v>
      </c>
      <c r="H12" s="3" t="s">
        <v>19</v>
      </c>
      <c r="I12" s="8">
        <v>0</v>
      </c>
      <c r="J12" s="8">
        <v>8</v>
      </c>
      <c r="K12" s="9">
        <f t="shared" si="0"/>
        <v>8</v>
      </c>
      <c r="L12" s="10">
        <f t="shared" si="1"/>
        <v>4</v>
      </c>
    </row>
    <row r="13" ht="50" customHeight="1" spans="1:12">
      <c r="A13" s="3" t="s">
        <v>12</v>
      </c>
      <c r="B13" s="3" t="s">
        <v>13</v>
      </c>
      <c r="C13" s="4">
        <v>127116</v>
      </c>
      <c r="D13" s="3" t="s">
        <v>13</v>
      </c>
      <c r="E13" s="3" t="s">
        <v>14</v>
      </c>
      <c r="F13" s="5">
        <v>300110001003</v>
      </c>
      <c r="G13" s="4">
        <v>2</v>
      </c>
      <c r="H13" s="3" t="s">
        <v>15</v>
      </c>
      <c r="I13" s="8">
        <v>1</v>
      </c>
      <c r="J13" s="8">
        <v>9</v>
      </c>
      <c r="K13" s="9">
        <f t="shared" si="0"/>
        <v>10</v>
      </c>
      <c r="L13" s="10">
        <f t="shared" si="1"/>
        <v>5</v>
      </c>
    </row>
    <row r="14" ht="50" customHeight="1" spans="1:12">
      <c r="A14" s="3" t="s">
        <v>12</v>
      </c>
      <c r="B14" s="3" t="s">
        <v>34</v>
      </c>
      <c r="C14" s="4">
        <v>169200</v>
      </c>
      <c r="D14" s="3" t="s">
        <v>35</v>
      </c>
      <c r="E14" s="3" t="s">
        <v>36</v>
      </c>
      <c r="F14" s="5">
        <v>300130003004</v>
      </c>
      <c r="G14" s="4">
        <v>2</v>
      </c>
      <c r="H14" s="3" t="s">
        <v>19</v>
      </c>
      <c r="I14" s="8">
        <v>5</v>
      </c>
      <c r="J14" s="8">
        <v>8</v>
      </c>
      <c r="K14" s="9">
        <f t="shared" si="0"/>
        <v>13</v>
      </c>
      <c r="L14" s="10">
        <f t="shared" si="1"/>
        <v>6.5</v>
      </c>
    </row>
    <row r="15" ht="50" customHeight="1" spans="1:12">
      <c r="A15" s="3" t="s">
        <v>12</v>
      </c>
      <c r="B15" s="3" t="s">
        <v>13</v>
      </c>
      <c r="C15" s="4">
        <v>127116</v>
      </c>
      <c r="D15" s="3" t="s">
        <v>13</v>
      </c>
      <c r="E15" s="3" t="s">
        <v>14</v>
      </c>
      <c r="F15" s="5">
        <v>300110001004</v>
      </c>
      <c r="G15" s="4">
        <v>2</v>
      </c>
      <c r="H15" s="3" t="s">
        <v>15</v>
      </c>
      <c r="I15" s="8">
        <v>2</v>
      </c>
      <c r="J15" s="8">
        <v>13</v>
      </c>
      <c r="K15" s="9">
        <f t="shared" si="0"/>
        <v>15</v>
      </c>
      <c r="L15" s="10">
        <f t="shared" si="1"/>
        <v>7.5</v>
      </c>
    </row>
    <row r="16" ht="50" customHeight="1" spans="1:12">
      <c r="A16" s="3" t="s">
        <v>12</v>
      </c>
      <c r="B16" s="3" t="s">
        <v>16</v>
      </c>
      <c r="C16" s="4">
        <v>118312</v>
      </c>
      <c r="D16" s="3" t="s">
        <v>24</v>
      </c>
      <c r="E16" s="3" t="s">
        <v>37</v>
      </c>
      <c r="F16" s="5">
        <v>300110004001</v>
      </c>
      <c r="G16" s="4">
        <v>4</v>
      </c>
      <c r="H16" s="3" t="s">
        <v>19</v>
      </c>
      <c r="I16" s="8">
        <v>7</v>
      </c>
      <c r="J16" s="8">
        <v>9</v>
      </c>
      <c r="K16" s="9">
        <f t="shared" si="0"/>
        <v>16</v>
      </c>
      <c r="L16" s="10">
        <f t="shared" si="1"/>
        <v>4</v>
      </c>
    </row>
    <row r="17" ht="50" customHeight="1" spans="1:12">
      <c r="A17" s="3" t="s">
        <v>12</v>
      </c>
      <c r="B17" s="3" t="s">
        <v>38</v>
      </c>
      <c r="C17" s="4">
        <v>130124</v>
      </c>
      <c r="D17" s="3" t="s">
        <v>39</v>
      </c>
      <c r="E17" s="3" t="s">
        <v>40</v>
      </c>
      <c r="F17" s="5">
        <v>300110019001</v>
      </c>
      <c r="G17" s="4">
        <v>2</v>
      </c>
      <c r="H17" s="3" t="s">
        <v>19</v>
      </c>
      <c r="I17" s="8">
        <v>7</v>
      </c>
      <c r="J17" s="8">
        <v>10</v>
      </c>
      <c r="K17" s="9">
        <f t="shared" si="0"/>
        <v>17</v>
      </c>
      <c r="L17" s="10">
        <f t="shared" si="1"/>
        <v>8.5</v>
      </c>
    </row>
    <row r="18" ht="50" customHeight="1" spans="1:12">
      <c r="A18" s="3" t="s">
        <v>12</v>
      </c>
      <c r="B18" s="3" t="s">
        <v>41</v>
      </c>
      <c r="C18" s="4">
        <v>129128</v>
      </c>
      <c r="D18" s="3" t="s">
        <v>42</v>
      </c>
      <c r="E18" s="3" t="s">
        <v>43</v>
      </c>
      <c r="F18" s="5">
        <v>300110001013</v>
      </c>
      <c r="G18" s="4">
        <v>10</v>
      </c>
      <c r="H18" s="3" t="s">
        <v>19</v>
      </c>
      <c r="I18" s="8">
        <v>0</v>
      </c>
      <c r="J18" s="8">
        <v>17</v>
      </c>
      <c r="K18" s="9">
        <f t="shared" si="0"/>
        <v>17</v>
      </c>
      <c r="L18" s="10">
        <f t="shared" si="1"/>
        <v>1.7</v>
      </c>
    </row>
    <row r="19" ht="50" customHeight="1" spans="1:12">
      <c r="A19" s="3" t="s">
        <v>12</v>
      </c>
      <c r="B19" s="3" t="s">
        <v>16</v>
      </c>
      <c r="C19" s="4">
        <v>118312</v>
      </c>
      <c r="D19" s="3" t="s">
        <v>32</v>
      </c>
      <c r="E19" s="3" t="s">
        <v>44</v>
      </c>
      <c r="F19" s="5">
        <v>300110002002</v>
      </c>
      <c r="G19" s="4">
        <v>1</v>
      </c>
      <c r="H19" s="3" t="s">
        <v>19</v>
      </c>
      <c r="I19" s="8">
        <v>0</v>
      </c>
      <c r="J19" s="8">
        <v>20</v>
      </c>
      <c r="K19" s="9">
        <f t="shared" si="0"/>
        <v>20</v>
      </c>
      <c r="L19" s="10">
        <f t="shared" si="1"/>
        <v>20</v>
      </c>
    </row>
    <row r="20" ht="50" customHeight="1" spans="1:12">
      <c r="A20" s="3" t="s">
        <v>12</v>
      </c>
      <c r="B20" s="3" t="s">
        <v>38</v>
      </c>
      <c r="C20" s="4">
        <v>130124</v>
      </c>
      <c r="D20" s="3" t="s">
        <v>45</v>
      </c>
      <c r="E20" s="3" t="s">
        <v>40</v>
      </c>
      <c r="F20" s="5">
        <v>300110010001</v>
      </c>
      <c r="G20" s="4">
        <v>2</v>
      </c>
      <c r="H20" s="3" t="s">
        <v>19</v>
      </c>
      <c r="I20" s="8">
        <v>1</v>
      </c>
      <c r="J20" s="8">
        <v>19</v>
      </c>
      <c r="K20" s="9">
        <f t="shared" si="0"/>
        <v>20</v>
      </c>
      <c r="L20" s="10">
        <f t="shared" si="1"/>
        <v>10</v>
      </c>
    </row>
    <row r="21" ht="50" customHeight="1" spans="1:12">
      <c r="A21" s="3" t="s">
        <v>12</v>
      </c>
      <c r="B21" s="3" t="s">
        <v>38</v>
      </c>
      <c r="C21" s="4">
        <v>130124</v>
      </c>
      <c r="D21" s="3" t="s">
        <v>46</v>
      </c>
      <c r="E21" s="3" t="s">
        <v>40</v>
      </c>
      <c r="F21" s="5">
        <v>300110015001</v>
      </c>
      <c r="G21" s="4">
        <v>2</v>
      </c>
      <c r="H21" s="3" t="s">
        <v>19</v>
      </c>
      <c r="I21" s="8">
        <v>7</v>
      </c>
      <c r="J21" s="8">
        <v>15</v>
      </c>
      <c r="K21" s="9">
        <f t="shared" si="0"/>
        <v>22</v>
      </c>
      <c r="L21" s="10">
        <f t="shared" si="1"/>
        <v>11</v>
      </c>
    </row>
  </sheetData>
  <sheetProtection password="E143" sheet="1" objects="1"/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深圳报名人数</vt:lpstr>
      <vt:lpstr>报名人数前20名岗位</vt:lpstr>
      <vt:lpstr>竞争激烈前20名</vt:lpstr>
      <vt:lpstr>报名人数最少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这麽近，那麽远</cp:lastModifiedBy>
  <dcterms:created xsi:type="dcterms:W3CDTF">2018-02-27T11:14:00Z</dcterms:created>
  <dcterms:modified xsi:type="dcterms:W3CDTF">2018-10-29T10:05:14Z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