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Sheet1!$A$2:$O$27</definedName>
  </definedNames>
  <calcPr calcId="144525"/>
</workbook>
</file>

<file path=xl/sharedStrings.xml><?xml version="1.0" encoding="utf-8"?>
<sst xmlns="http://schemas.openxmlformats.org/spreadsheetml/2006/main" count="46">
  <si>
    <t>盐边县2016年公开招聘事业单位工作人员卫生专业技术岗位入围体检名单</t>
  </si>
  <si>
    <t>职位编号</t>
  </si>
  <si>
    <t>单位名称</t>
  </si>
  <si>
    <t>性别</t>
  </si>
  <si>
    <t>姓  名</t>
  </si>
  <si>
    <t>准考证号</t>
  </si>
  <si>
    <t>医学综合</t>
  </si>
  <si>
    <t>综合知识</t>
  </si>
  <si>
    <t>折合前加分</t>
  </si>
  <si>
    <t>折合后加分</t>
  </si>
  <si>
    <t>笔试折后成绩</t>
  </si>
  <si>
    <t>面试成绩</t>
  </si>
  <si>
    <t>面试折后成绩</t>
  </si>
  <si>
    <t>总成绩</t>
  </si>
  <si>
    <t>岗位排名</t>
  </si>
  <si>
    <t>盐边县乡、镇卫生院</t>
  </si>
  <si>
    <t>女</t>
  </si>
  <si>
    <t>何文秀</t>
  </si>
  <si>
    <t>彭福仙</t>
  </si>
  <si>
    <t>付成兰</t>
  </si>
  <si>
    <t>马  丽</t>
  </si>
  <si>
    <t>陈国花</t>
  </si>
  <si>
    <t>徐顺珍</t>
  </si>
  <si>
    <t>男</t>
  </si>
  <si>
    <t>肖  强</t>
  </si>
  <si>
    <t>曾禹杰</t>
  </si>
  <si>
    <t>朱吉礼</t>
  </si>
  <si>
    <t>孙  超</t>
  </si>
  <si>
    <t>鲁庭树</t>
  </si>
  <si>
    <t>刘  婷</t>
  </si>
  <si>
    <t>刘  健</t>
  </si>
  <si>
    <t>李万琼</t>
  </si>
  <si>
    <t>陈  秋</t>
  </si>
  <si>
    <t>杨胜男</t>
  </si>
  <si>
    <t>盐边县疾控中心</t>
  </si>
  <si>
    <t>吴雨芯</t>
  </si>
  <si>
    <t>江兴友</t>
  </si>
  <si>
    <t>苏拾干</t>
  </si>
  <si>
    <t>盐边县妇幼保健院</t>
  </si>
  <si>
    <t>李  婷</t>
  </si>
  <si>
    <t>盐边县人民医院</t>
  </si>
  <si>
    <t>刘林波</t>
  </si>
  <si>
    <t>刘传旺</t>
  </si>
  <si>
    <t>邹兴彬</t>
  </si>
  <si>
    <t>陈  蓉</t>
  </si>
  <si>
    <t>李  莉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</si>
</sst>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Arial"/>
      <charset val="0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16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5" borderId="11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8" borderId="10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1" fillId="29" borderId="14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176" fontId="3" fillId="0" borderId="3" xfId="0" applyNumberFormat="1" applyFont="1" applyFill="1" applyBorder="1" applyAlignment="1">
      <alignment horizont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7"/>
  <sheetViews>
    <sheetView tabSelected="1" workbookViewId="0">
      <selection activeCell="L30" sqref="L30"/>
    </sheetView>
  </sheetViews>
  <sheetFormatPr defaultColWidth="9" defaultRowHeight="13.5"/>
  <cols>
    <col min="1" max="1" width="8.875" customWidth="1"/>
    <col min="2" max="2" width="19.875" customWidth="1"/>
    <col min="3" max="3" width="5.625" customWidth="1"/>
    <col min="4" max="4" width="7.875" customWidth="1"/>
    <col min="5" max="5" width="14.25" customWidth="1"/>
    <col min="6" max="7" width="9" customWidth="1"/>
    <col min="8" max="9" width="7.75" style="3" customWidth="1"/>
    <col min="10" max="10" width="13.75" customWidth="1"/>
    <col min="11" max="11" width="10" customWidth="1"/>
    <col min="12" max="12" width="12.125" customWidth="1"/>
    <col min="13" max="13" width="10.875" customWidth="1"/>
    <col min="14" max="14" width="9.875" customWidth="1"/>
    <col min="15" max="15" width="12.625"/>
  </cols>
  <sheetData>
    <row r="1" ht="25" customHeight="1" spans="1:14">
      <c r="A1" s="4" t="s">
        <v>0</v>
      </c>
      <c r="B1" s="4"/>
      <c r="C1" s="4"/>
      <c r="D1" s="4"/>
      <c r="E1" s="4"/>
      <c r="F1" s="4"/>
      <c r="G1" s="4"/>
      <c r="H1" s="5"/>
      <c r="I1" s="5"/>
      <c r="J1" s="4"/>
      <c r="K1" s="4"/>
      <c r="L1" s="4"/>
      <c r="M1" s="4"/>
      <c r="N1" s="4"/>
    </row>
    <row r="2" s="1" customFormat="1" ht="32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18" customHeight="1" spans="1:14">
      <c r="A3" s="7">
        <v>6030108</v>
      </c>
      <c r="B3" s="8" t="s">
        <v>15</v>
      </c>
      <c r="C3" s="8" t="s">
        <v>16</v>
      </c>
      <c r="D3" s="8" t="s">
        <v>17</v>
      </c>
      <c r="E3" s="9">
        <v>1611126010327</v>
      </c>
      <c r="F3" s="10">
        <v>57.6</v>
      </c>
      <c r="G3" s="10">
        <v>67</v>
      </c>
      <c r="H3" s="11"/>
      <c r="I3" s="18">
        <v>5</v>
      </c>
      <c r="J3" s="19">
        <v>41.816</v>
      </c>
      <c r="K3" s="8">
        <v>80.33</v>
      </c>
      <c r="L3" s="20">
        <f>K3*0.4</f>
        <v>32.132</v>
      </c>
      <c r="M3" s="20">
        <f>J3+L3</f>
        <v>73.948</v>
      </c>
      <c r="N3" s="21">
        <v>1</v>
      </c>
    </row>
    <row r="4" s="2" customFormat="1" ht="18" customHeight="1" spans="1:14">
      <c r="A4" s="12">
        <v>6030108</v>
      </c>
      <c r="B4" s="13" t="s">
        <v>15</v>
      </c>
      <c r="C4" s="13" t="s">
        <v>16</v>
      </c>
      <c r="D4" s="13" t="s">
        <v>18</v>
      </c>
      <c r="E4" s="14">
        <v>1611126010108</v>
      </c>
      <c r="F4" s="15">
        <v>65.6</v>
      </c>
      <c r="G4" s="15">
        <v>57</v>
      </c>
      <c r="H4" s="16"/>
      <c r="I4" s="17">
        <v>2</v>
      </c>
      <c r="J4" s="22">
        <v>39.296</v>
      </c>
      <c r="K4" s="13">
        <v>72.67</v>
      </c>
      <c r="L4" s="23">
        <f>K4*0.4</f>
        <v>29.068</v>
      </c>
      <c r="M4" s="23">
        <f>J4+L4</f>
        <v>68.364</v>
      </c>
      <c r="N4" s="24">
        <v>2</v>
      </c>
    </row>
    <row r="5" s="2" customFormat="1" ht="18" customHeight="1" spans="1:14">
      <c r="A5" s="12">
        <v>6030108</v>
      </c>
      <c r="B5" s="13" t="s">
        <v>15</v>
      </c>
      <c r="C5" s="13" t="s">
        <v>16</v>
      </c>
      <c r="D5" s="13" t="s">
        <v>19</v>
      </c>
      <c r="E5" s="14">
        <v>1611126010206</v>
      </c>
      <c r="F5" s="15">
        <v>55.2</v>
      </c>
      <c r="G5" s="15">
        <v>56.5</v>
      </c>
      <c r="H5" s="16"/>
      <c r="I5" s="17">
        <v>5</v>
      </c>
      <c r="J5" s="22">
        <v>38.432</v>
      </c>
      <c r="K5" s="13">
        <v>74.33</v>
      </c>
      <c r="L5" s="23">
        <f>K5*0.4</f>
        <v>29.732</v>
      </c>
      <c r="M5" s="23">
        <f>J5+L5</f>
        <v>68.164</v>
      </c>
      <c r="N5" s="24">
        <v>3</v>
      </c>
    </row>
    <row r="6" s="2" customFormat="1" ht="18" customHeight="1" spans="1:14">
      <c r="A6" s="12">
        <v>6030108</v>
      </c>
      <c r="B6" s="13" t="s">
        <v>15</v>
      </c>
      <c r="C6" s="13" t="s">
        <v>16</v>
      </c>
      <c r="D6" s="13" t="s">
        <v>20</v>
      </c>
      <c r="E6" s="14">
        <v>1611126010120</v>
      </c>
      <c r="F6" s="15">
        <v>57.6</v>
      </c>
      <c r="G6" s="15">
        <v>43.5</v>
      </c>
      <c r="H6" s="16"/>
      <c r="I6" s="17">
        <v>5</v>
      </c>
      <c r="J6" s="22">
        <v>36.176</v>
      </c>
      <c r="K6" s="13">
        <v>78.67</v>
      </c>
      <c r="L6" s="23">
        <f>K6*0.4</f>
        <v>31.468</v>
      </c>
      <c r="M6" s="23">
        <f>J6+L6</f>
        <v>67.644</v>
      </c>
      <c r="N6" s="24">
        <v>4</v>
      </c>
    </row>
    <row r="7" s="2" customFormat="1" ht="18" customHeight="1" spans="1:14">
      <c r="A7" s="7">
        <v>6030107</v>
      </c>
      <c r="B7" s="8" t="s">
        <v>15</v>
      </c>
      <c r="C7" s="8" t="s">
        <v>16</v>
      </c>
      <c r="D7" s="8" t="s">
        <v>21</v>
      </c>
      <c r="E7" s="9">
        <v>1611126010512</v>
      </c>
      <c r="F7" s="10">
        <v>46.4</v>
      </c>
      <c r="G7" s="10">
        <v>51.5</v>
      </c>
      <c r="H7" s="11"/>
      <c r="I7" s="18">
        <v>5</v>
      </c>
      <c r="J7" s="19">
        <v>34.064</v>
      </c>
      <c r="K7" s="8">
        <v>77.33</v>
      </c>
      <c r="L7" s="20">
        <f t="shared" ref="L7:L20" si="0">K7*0.4</f>
        <v>30.932</v>
      </c>
      <c r="M7" s="20">
        <f>J7+L7</f>
        <v>64.996</v>
      </c>
      <c r="N7" s="21">
        <v>1</v>
      </c>
    </row>
    <row r="8" s="2" customFormat="1" ht="18" customHeight="1" spans="1:14">
      <c r="A8" s="12">
        <v>6030107</v>
      </c>
      <c r="B8" s="13" t="s">
        <v>15</v>
      </c>
      <c r="C8" s="13" t="s">
        <v>16</v>
      </c>
      <c r="D8" s="13" t="s">
        <v>22</v>
      </c>
      <c r="E8" s="14">
        <v>1611126010507</v>
      </c>
      <c r="F8" s="15">
        <v>54.4</v>
      </c>
      <c r="G8" s="15">
        <v>58.5</v>
      </c>
      <c r="H8" s="17"/>
      <c r="I8" s="17"/>
      <c r="J8" s="22">
        <v>33.624</v>
      </c>
      <c r="K8" s="13">
        <v>67.67</v>
      </c>
      <c r="L8" s="23">
        <f t="shared" si="0"/>
        <v>27.068</v>
      </c>
      <c r="M8" s="23">
        <f>J8+L8</f>
        <v>60.692</v>
      </c>
      <c r="N8" s="24">
        <v>2</v>
      </c>
    </row>
    <row r="9" s="2" customFormat="1" ht="18" customHeight="1" spans="1:14">
      <c r="A9" s="12">
        <v>6030107</v>
      </c>
      <c r="B9" s="13" t="s">
        <v>15</v>
      </c>
      <c r="C9" s="13" t="s">
        <v>23</v>
      </c>
      <c r="D9" s="13" t="s">
        <v>24</v>
      </c>
      <c r="E9" s="14">
        <v>1611126010508</v>
      </c>
      <c r="F9" s="15">
        <v>47.2</v>
      </c>
      <c r="G9" s="15">
        <v>53</v>
      </c>
      <c r="H9" s="17"/>
      <c r="I9" s="17"/>
      <c r="J9" s="22">
        <v>29.712</v>
      </c>
      <c r="K9" s="13">
        <v>76</v>
      </c>
      <c r="L9" s="23">
        <f t="shared" si="0"/>
        <v>30.4</v>
      </c>
      <c r="M9" s="23">
        <f>J9+L9</f>
        <v>60.112</v>
      </c>
      <c r="N9" s="24">
        <v>3</v>
      </c>
    </row>
    <row r="10" s="2" customFormat="1" ht="18" customHeight="1" spans="1:14">
      <c r="A10" s="12">
        <v>6030107</v>
      </c>
      <c r="B10" s="13" t="s">
        <v>15</v>
      </c>
      <c r="C10" s="13" t="s">
        <v>23</v>
      </c>
      <c r="D10" s="13" t="s">
        <v>25</v>
      </c>
      <c r="E10" s="14">
        <v>1611126010514</v>
      </c>
      <c r="F10" s="15">
        <v>44</v>
      </c>
      <c r="G10" s="15">
        <v>50.5</v>
      </c>
      <c r="H10" s="17"/>
      <c r="I10" s="17"/>
      <c r="J10" s="22">
        <v>27.96</v>
      </c>
      <c r="K10" s="13">
        <v>79.67</v>
      </c>
      <c r="L10" s="23">
        <f t="shared" si="0"/>
        <v>31.868</v>
      </c>
      <c r="M10" s="23">
        <f>J10+L10</f>
        <v>59.828</v>
      </c>
      <c r="N10" s="24">
        <v>4</v>
      </c>
    </row>
    <row r="11" s="2" customFormat="1" ht="18" customHeight="1" spans="1:14">
      <c r="A11" s="12">
        <v>6030107</v>
      </c>
      <c r="B11" s="13" t="s">
        <v>15</v>
      </c>
      <c r="C11" s="13" t="s">
        <v>23</v>
      </c>
      <c r="D11" s="13" t="s">
        <v>26</v>
      </c>
      <c r="E11" s="14">
        <v>1611126010516</v>
      </c>
      <c r="F11" s="15">
        <v>50.4</v>
      </c>
      <c r="G11" s="15">
        <v>48.5</v>
      </c>
      <c r="H11" s="16"/>
      <c r="I11" s="17">
        <v>2</v>
      </c>
      <c r="J11" s="22">
        <v>31.784</v>
      </c>
      <c r="K11" s="13">
        <v>66.33</v>
      </c>
      <c r="L11" s="23">
        <f t="shared" si="0"/>
        <v>26.532</v>
      </c>
      <c r="M11" s="23">
        <f>J11+L11</f>
        <v>58.316</v>
      </c>
      <c r="N11" s="24">
        <v>5</v>
      </c>
    </row>
    <row r="12" s="2" customFormat="1" ht="18" customHeight="1" spans="1:14">
      <c r="A12" s="12">
        <v>6030107</v>
      </c>
      <c r="B12" s="13" t="s">
        <v>15</v>
      </c>
      <c r="C12" s="13" t="s">
        <v>23</v>
      </c>
      <c r="D12" s="13" t="s">
        <v>27</v>
      </c>
      <c r="E12" s="14">
        <v>1611126010513</v>
      </c>
      <c r="F12" s="15">
        <v>45.6</v>
      </c>
      <c r="G12" s="15">
        <v>61.5</v>
      </c>
      <c r="H12" s="17"/>
      <c r="I12" s="17"/>
      <c r="J12" s="22">
        <v>31.176</v>
      </c>
      <c r="K12" s="13">
        <v>67</v>
      </c>
      <c r="L12" s="23">
        <f t="shared" si="0"/>
        <v>26.8</v>
      </c>
      <c r="M12" s="23">
        <f>J12+L12</f>
        <v>57.976</v>
      </c>
      <c r="N12" s="24">
        <v>6</v>
      </c>
    </row>
    <row r="13" s="2" customFormat="1" ht="18" customHeight="1" spans="1:14">
      <c r="A13" s="12">
        <v>6030107</v>
      </c>
      <c r="B13" s="13" t="s">
        <v>15</v>
      </c>
      <c r="C13" s="13" t="s">
        <v>16</v>
      </c>
      <c r="D13" s="13" t="s">
        <v>28</v>
      </c>
      <c r="E13" s="14">
        <v>1611126010519</v>
      </c>
      <c r="F13" s="15">
        <v>52.8</v>
      </c>
      <c r="G13" s="15">
        <v>54</v>
      </c>
      <c r="H13" s="17"/>
      <c r="I13" s="17"/>
      <c r="J13" s="22">
        <v>31.968</v>
      </c>
      <c r="K13" s="13">
        <v>64</v>
      </c>
      <c r="L13" s="23">
        <f t="shared" si="0"/>
        <v>25.6</v>
      </c>
      <c r="M13" s="23">
        <f>J13+L13</f>
        <v>57.568</v>
      </c>
      <c r="N13" s="24">
        <v>7</v>
      </c>
    </row>
    <row r="14" s="2" customFormat="1" ht="18" customHeight="1" spans="1:14">
      <c r="A14" s="12">
        <v>6030107</v>
      </c>
      <c r="B14" s="13" t="s">
        <v>15</v>
      </c>
      <c r="C14" s="13" t="s">
        <v>16</v>
      </c>
      <c r="D14" s="13" t="s">
        <v>29</v>
      </c>
      <c r="E14" s="14">
        <v>1611126010506</v>
      </c>
      <c r="F14" s="15">
        <v>56.8</v>
      </c>
      <c r="G14" s="15">
        <v>43.5</v>
      </c>
      <c r="H14" s="17"/>
      <c r="I14" s="17"/>
      <c r="J14" s="22">
        <v>30.888</v>
      </c>
      <c r="K14" s="13">
        <v>63.67</v>
      </c>
      <c r="L14" s="23">
        <f t="shared" si="0"/>
        <v>25.468</v>
      </c>
      <c r="M14" s="23">
        <f>J14+L14</f>
        <v>56.356</v>
      </c>
      <c r="N14" s="24">
        <v>8</v>
      </c>
    </row>
    <row r="15" s="2" customFormat="1" ht="18" customHeight="1" spans="1:14">
      <c r="A15" s="7">
        <v>6030106</v>
      </c>
      <c r="B15" s="8" t="s">
        <v>15</v>
      </c>
      <c r="C15" s="8" t="s">
        <v>23</v>
      </c>
      <c r="D15" s="8" t="s">
        <v>30</v>
      </c>
      <c r="E15" s="9">
        <v>1611126010524</v>
      </c>
      <c r="F15" s="10">
        <v>57.6</v>
      </c>
      <c r="G15" s="10">
        <v>56.5</v>
      </c>
      <c r="H15" s="11">
        <v>2</v>
      </c>
      <c r="I15" s="18">
        <v>1.2</v>
      </c>
      <c r="J15" s="19">
        <v>35.496</v>
      </c>
      <c r="K15" s="8">
        <v>85.33</v>
      </c>
      <c r="L15" s="20">
        <f>K15*0.4</f>
        <v>34.132</v>
      </c>
      <c r="M15" s="20">
        <f>J15+L15</f>
        <v>69.628</v>
      </c>
      <c r="N15" s="21">
        <v>1</v>
      </c>
    </row>
    <row r="16" s="2" customFormat="1" ht="18" customHeight="1" spans="1:14">
      <c r="A16" s="12">
        <v>6030106</v>
      </c>
      <c r="B16" s="13" t="s">
        <v>15</v>
      </c>
      <c r="C16" s="13" t="s">
        <v>16</v>
      </c>
      <c r="D16" s="13" t="s">
        <v>31</v>
      </c>
      <c r="E16" s="14">
        <v>1611126010522</v>
      </c>
      <c r="F16" s="15">
        <v>71.2</v>
      </c>
      <c r="G16" s="15">
        <v>53.5</v>
      </c>
      <c r="H16" s="17"/>
      <c r="I16" s="17"/>
      <c r="J16" s="22">
        <v>38.472</v>
      </c>
      <c r="K16" s="13">
        <v>73.67</v>
      </c>
      <c r="L16" s="23">
        <f>K16*0.4</f>
        <v>29.468</v>
      </c>
      <c r="M16" s="23">
        <f>J16+L16</f>
        <v>67.94</v>
      </c>
      <c r="N16" s="24">
        <v>2</v>
      </c>
    </row>
    <row r="17" s="2" customFormat="1" ht="18" customHeight="1" spans="1:14">
      <c r="A17" s="12">
        <v>6030106</v>
      </c>
      <c r="B17" s="13" t="s">
        <v>15</v>
      </c>
      <c r="C17" s="13" t="s">
        <v>16</v>
      </c>
      <c r="D17" s="13" t="s">
        <v>32</v>
      </c>
      <c r="E17" s="14">
        <v>1611126010526</v>
      </c>
      <c r="F17" s="15">
        <v>64</v>
      </c>
      <c r="G17" s="15">
        <v>51</v>
      </c>
      <c r="H17" s="17"/>
      <c r="I17" s="17"/>
      <c r="J17" s="22">
        <v>35.28</v>
      </c>
      <c r="K17" s="13">
        <v>77.67</v>
      </c>
      <c r="L17" s="23">
        <f>K17*0.4</f>
        <v>31.068</v>
      </c>
      <c r="M17" s="23">
        <f>J17+L17</f>
        <v>66.348</v>
      </c>
      <c r="N17" s="24">
        <v>3</v>
      </c>
    </row>
    <row r="18" s="2" customFormat="1" ht="18" customHeight="1" spans="1:14">
      <c r="A18" s="12">
        <v>6030106</v>
      </c>
      <c r="B18" s="13" t="s">
        <v>15</v>
      </c>
      <c r="C18" s="13" t="s">
        <v>16</v>
      </c>
      <c r="D18" s="13" t="s">
        <v>33</v>
      </c>
      <c r="E18" s="14">
        <v>1611126010529</v>
      </c>
      <c r="F18" s="15">
        <v>61.6</v>
      </c>
      <c r="G18" s="15">
        <v>58</v>
      </c>
      <c r="H18" s="17"/>
      <c r="I18" s="17"/>
      <c r="J18" s="22">
        <v>36.096</v>
      </c>
      <c r="K18" s="13">
        <v>69</v>
      </c>
      <c r="L18" s="23">
        <f>K18*0.4</f>
        <v>27.6</v>
      </c>
      <c r="M18" s="23">
        <f>J18+L18</f>
        <v>63.696</v>
      </c>
      <c r="N18" s="24">
        <v>4</v>
      </c>
    </row>
    <row r="19" s="2" customFormat="1" ht="18" customHeight="1" spans="1:14">
      <c r="A19" s="7">
        <v>6030105</v>
      </c>
      <c r="B19" s="8" t="s">
        <v>34</v>
      </c>
      <c r="C19" s="8" t="s">
        <v>16</v>
      </c>
      <c r="D19" s="8" t="s">
        <v>35</v>
      </c>
      <c r="E19" s="9">
        <v>1611126010602</v>
      </c>
      <c r="F19" s="10">
        <v>61.6</v>
      </c>
      <c r="G19" s="10">
        <v>59</v>
      </c>
      <c r="H19" s="18"/>
      <c r="I19" s="18"/>
      <c r="J19" s="19">
        <v>36.336</v>
      </c>
      <c r="K19" s="8">
        <v>79.67</v>
      </c>
      <c r="L19" s="20">
        <f>K19*0.4</f>
        <v>31.868</v>
      </c>
      <c r="M19" s="20">
        <f>J19+L19</f>
        <v>68.204</v>
      </c>
      <c r="N19" s="21">
        <v>1</v>
      </c>
    </row>
    <row r="20" s="2" customFormat="1" ht="18" customHeight="1" spans="1:14">
      <c r="A20" s="12">
        <v>6030105</v>
      </c>
      <c r="B20" s="13" t="s">
        <v>34</v>
      </c>
      <c r="C20" s="13" t="s">
        <v>23</v>
      </c>
      <c r="D20" s="13" t="s">
        <v>36</v>
      </c>
      <c r="E20" s="14">
        <v>1611126010601</v>
      </c>
      <c r="F20" s="15">
        <v>69.6</v>
      </c>
      <c r="G20" s="15">
        <v>59.5</v>
      </c>
      <c r="H20" s="17"/>
      <c r="I20" s="17"/>
      <c r="J20" s="22">
        <v>39.336</v>
      </c>
      <c r="K20" s="13">
        <v>67.67</v>
      </c>
      <c r="L20" s="23">
        <f>K20*0.4</f>
        <v>27.068</v>
      </c>
      <c r="M20" s="23">
        <f>J20+L20</f>
        <v>66.404</v>
      </c>
      <c r="N20" s="24">
        <v>2</v>
      </c>
    </row>
    <row r="21" s="2" customFormat="1" ht="18" customHeight="1" spans="1:14">
      <c r="A21" s="12">
        <v>6030105</v>
      </c>
      <c r="B21" s="13" t="s">
        <v>34</v>
      </c>
      <c r="C21" s="13" t="s">
        <v>23</v>
      </c>
      <c r="D21" s="13" t="s">
        <v>37</v>
      </c>
      <c r="E21" s="14">
        <v>1611126010605</v>
      </c>
      <c r="F21" s="15">
        <v>54.4</v>
      </c>
      <c r="G21" s="15">
        <v>58.5</v>
      </c>
      <c r="H21" s="17"/>
      <c r="I21" s="17"/>
      <c r="J21" s="22">
        <v>33.624</v>
      </c>
      <c r="K21" s="13">
        <v>79.33</v>
      </c>
      <c r="L21" s="23">
        <f>K21*0.4</f>
        <v>31.732</v>
      </c>
      <c r="M21" s="23">
        <f>J21+L21</f>
        <v>65.356</v>
      </c>
      <c r="N21" s="24">
        <v>3</v>
      </c>
    </row>
    <row r="22" s="2" customFormat="1" ht="18" customHeight="1" spans="1:14">
      <c r="A22" s="7">
        <v>6030104</v>
      </c>
      <c r="B22" s="8" t="s">
        <v>38</v>
      </c>
      <c r="C22" s="8" t="s">
        <v>16</v>
      </c>
      <c r="D22" s="8" t="s">
        <v>39</v>
      </c>
      <c r="E22" s="9">
        <v>1611126010627</v>
      </c>
      <c r="F22" s="10">
        <v>72</v>
      </c>
      <c r="G22" s="10">
        <v>52.5</v>
      </c>
      <c r="H22" s="18"/>
      <c r="I22" s="18"/>
      <c r="J22" s="19">
        <v>38.52</v>
      </c>
      <c r="K22" s="8">
        <v>72</v>
      </c>
      <c r="L22" s="20">
        <f>K22*0.4</f>
        <v>28.8</v>
      </c>
      <c r="M22" s="20">
        <f>J22+L22</f>
        <v>67.32</v>
      </c>
      <c r="N22" s="21">
        <v>1</v>
      </c>
    </row>
    <row r="23" s="2" customFormat="1" ht="18" customHeight="1" spans="1:14">
      <c r="A23" s="7">
        <v>6030103</v>
      </c>
      <c r="B23" s="8" t="s">
        <v>40</v>
      </c>
      <c r="C23" s="8" t="s">
        <v>23</v>
      </c>
      <c r="D23" s="8" t="s">
        <v>41</v>
      </c>
      <c r="E23" s="9">
        <v>1611126010702</v>
      </c>
      <c r="F23" s="10">
        <v>60</v>
      </c>
      <c r="G23" s="10">
        <v>58.5</v>
      </c>
      <c r="H23" s="18"/>
      <c r="I23" s="18"/>
      <c r="J23" s="19">
        <v>35.64</v>
      </c>
      <c r="K23" s="8">
        <v>74.33</v>
      </c>
      <c r="L23" s="20">
        <f>K23*0.4</f>
        <v>29.732</v>
      </c>
      <c r="M23" s="20">
        <f>J23+L23</f>
        <v>65.372</v>
      </c>
      <c r="N23" s="21">
        <v>1</v>
      </c>
    </row>
    <row r="24" s="2" customFormat="1" ht="18" customHeight="1" spans="1:14">
      <c r="A24" s="7">
        <v>6030102</v>
      </c>
      <c r="B24" s="8" t="s">
        <v>40</v>
      </c>
      <c r="C24" s="8" t="s">
        <v>23</v>
      </c>
      <c r="D24" s="8" t="s">
        <v>42</v>
      </c>
      <c r="E24" s="9">
        <v>1611126010707</v>
      </c>
      <c r="F24" s="10">
        <v>60</v>
      </c>
      <c r="G24" s="10">
        <v>57</v>
      </c>
      <c r="H24" s="18"/>
      <c r="I24" s="18"/>
      <c r="J24" s="19">
        <v>35.28</v>
      </c>
      <c r="K24" s="8">
        <v>74.33</v>
      </c>
      <c r="L24" s="20">
        <f>K24*0.4</f>
        <v>29.732</v>
      </c>
      <c r="M24" s="20">
        <f>J24+L24</f>
        <v>65.012</v>
      </c>
      <c r="N24" s="21">
        <v>1</v>
      </c>
    </row>
    <row r="25" s="2" customFormat="1" ht="18" customHeight="1" spans="1:14">
      <c r="A25" s="7">
        <v>6030101</v>
      </c>
      <c r="B25" s="8" t="s">
        <v>40</v>
      </c>
      <c r="C25" s="8" t="s">
        <v>23</v>
      </c>
      <c r="D25" s="8" t="s">
        <v>43</v>
      </c>
      <c r="E25" s="9">
        <v>1611126010712</v>
      </c>
      <c r="F25" s="10">
        <v>67.2</v>
      </c>
      <c r="G25" s="10">
        <v>47.5</v>
      </c>
      <c r="H25" s="18"/>
      <c r="I25" s="18"/>
      <c r="J25" s="19">
        <v>35.592</v>
      </c>
      <c r="K25" s="8">
        <v>77.33</v>
      </c>
      <c r="L25" s="20">
        <f>K25*0.4</f>
        <v>30.932</v>
      </c>
      <c r="M25" s="20">
        <f>J25+L25</f>
        <v>66.524</v>
      </c>
      <c r="N25" s="21">
        <v>1</v>
      </c>
    </row>
    <row r="26" s="2" customFormat="1" ht="18" customHeight="1" spans="1:14">
      <c r="A26" s="12">
        <v>6030101</v>
      </c>
      <c r="B26" s="13" t="s">
        <v>40</v>
      </c>
      <c r="C26" s="13" t="s">
        <v>16</v>
      </c>
      <c r="D26" s="13" t="s">
        <v>44</v>
      </c>
      <c r="E26" s="14">
        <v>1611126010711</v>
      </c>
      <c r="F26" s="15">
        <v>59.2</v>
      </c>
      <c r="G26" s="15">
        <v>55.5</v>
      </c>
      <c r="H26" s="17"/>
      <c r="I26" s="17"/>
      <c r="J26" s="22">
        <v>34.632</v>
      </c>
      <c r="K26" s="13">
        <v>71</v>
      </c>
      <c r="L26" s="23">
        <f>K26*0.4</f>
        <v>28.4</v>
      </c>
      <c r="M26" s="23">
        <f>J26+L26</f>
        <v>63.032</v>
      </c>
      <c r="N26" s="24">
        <v>2</v>
      </c>
    </row>
    <row r="27" s="2" customFormat="1" ht="18" customHeight="1" spans="1:14">
      <c r="A27" s="12">
        <v>6030101</v>
      </c>
      <c r="B27" s="13" t="s">
        <v>40</v>
      </c>
      <c r="C27" s="13" t="s">
        <v>16</v>
      </c>
      <c r="D27" s="13" t="s">
        <v>45</v>
      </c>
      <c r="E27" s="14">
        <v>1611126010710</v>
      </c>
      <c r="F27" s="15">
        <v>52.8</v>
      </c>
      <c r="G27" s="15">
        <v>46</v>
      </c>
      <c r="H27" s="17"/>
      <c r="I27" s="17"/>
      <c r="J27" s="22">
        <v>30.048</v>
      </c>
      <c r="K27" s="13">
        <v>72</v>
      </c>
      <c r="L27" s="23">
        <f>K27*0.4</f>
        <v>28.8</v>
      </c>
      <c r="M27" s="23">
        <f>J27+L27</f>
        <v>58.848</v>
      </c>
      <c r="N27" s="24">
        <v>3</v>
      </c>
    </row>
  </sheetData>
  <mergeCells count="1">
    <mergeCell ref="A1:N1"/>
  </mergeCells>
  <pageMargins left="0.196527777777778" right="0.19652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2-3</dc:creator>
  <dcterms:created xsi:type="dcterms:W3CDTF">2017-01-21T07:17:00Z</dcterms:created>
  <dcterms:modified xsi:type="dcterms:W3CDTF">2017-02-06T03:51:14Z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