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840" windowHeight="106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<sst xmlns="http://schemas.openxmlformats.org/spreadsheetml/2006/main" count="138" uniqueCount="95">
  <si>
    <t>姓名</t>
  </si>
  <si>
    <t>报考单位</t>
  </si>
  <si>
    <t>报考单位编码</t>
  </si>
  <si>
    <t>职位编码</t>
  </si>
  <si>
    <t>报考职位</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</si>
  <si>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</si>
  <si>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</si>
  <si>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</si>
  <si>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</si>
  <si>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</si>
  <si>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</si>
  <si>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</si>
  <si>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</si>
  <si>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</si>
  <si>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</si>
  <si>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</si>
  <si>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</si>
  <si>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</si>
  <si>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折合成绩</t>
  </si>
  <si>
    <t>笔试总成绩</t>
  </si>
  <si>
    <t>折合后笔试总成绩</t>
  </si>
  <si>
    <t>面试成绩</t>
  </si>
  <si>
    <t>折合后面试成绩</t>
  </si>
  <si>
    <t>综合知识</t>
  </si>
  <si>
    <r>
      <t>2016</t>
    </r>
    <r>
      <rPr>
        <b/>
        <sz val="12"/>
        <rFont val="宋体"/>
        <family val="0"/>
      </rPr>
      <t>年下半年内江市部分市级事业单位公开考聘工作人员总成绩及排名一览表</t>
    </r>
  </si>
  <si>
    <t>徐榆淋</t>
  </si>
  <si>
    <t>市直机关党员教育中心</t>
  </si>
  <si>
    <t>1612179020302</t>
  </si>
  <si>
    <t>1612179020218</t>
  </si>
  <si>
    <t>1612179020312</t>
  </si>
  <si>
    <t>刘  勇</t>
  </si>
  <si>
    <t>内江市革命烈士陵园管理所</t>
  </si>
  <si>
    <t>9010301</t>
  </si>
  <si>
    <t>管理员</t>
  </si>
  <si>
    <t>1612179013129</t>
  </si>
  <si>
    <t>张裕悦</t>
  </si>
  <si>
    <t>1612179013202</t>
  </si>
  <si>
    <t>林雪梅</t>
  </si>
  <si>
    <t>1612179013220</t>
  </si>
  <si>
    <t>欧阳禹洵</t>
  </si>
  <si>
    <t>内江市儿童福利院</t>
  </si>
  <si>
    <t>9010401</t>
  </si>
  <si>
    <t>财务</t>
  </si>
  <si>
    <t>1612179013225</t>
  </si>
  <si>
    <t>刘雨涵</t>
  </si>
  <si>
    <t>1612179013308</t>
  </si>
  <si>
    <t>朱  珠</t>
  </si>
  <si>
    <t>1612179013310</t>
  </si>
  <si>
    <t>王勤勤</t>
  </si>
  <si>
    <t>内江市第一社会福利院</t>
  </si>
  <si>
    <t>9010501</t>
  </si>
  <si>
    <t>社工</t>
  </si>
  <si>
    <t>1612179013323</t>
  </si>
  <si>
    <t>黄遥林</t>
  </si>
  <si>
    <t>1612179013401</t>
  </si>
  <si>
    <t>范其蕊</t>
  </si>
  <si>
    <t>1612179013330</t>
  </si>
  <si>
    <t>郑晓川</t>
  </si>
  <si>
    <t>7010102</t>
  </si>
  <si>
    <t>外科医师</t>
  </si>
  <si>
    <t>1612179040803</t>
  </si>
  <si>
    <t>袁春霞</t>
  </si>
  <si>
    <t>7010201</t>
  </si>
  <si>
    <t>医师</t>
  </si>
  <si>
    <t>1612179040804</t>
  </si>
  <si>
    <t>李帅</t>
  </si>
  <si>
    <t>9010101</t>
  </si>
  <si>
    <t>计算机管理员</t>
  </si>
  <si>
    <t>1612179013019</t>
  </si>
  <si>
    <t>李世亮</t>
  </si>
  <si>
    <t>1612179013023</t>
  </si>
  <si>
    <t>林雪娇</t>
  </si>
  <si>
    <t>9010102</t>
  </si>
  <si>
    <t>信息统计员</t>
  </si>
  <si>
    <t>1612179013025</t>
  </si>
  <si>
    <t>申国强</t>
  </si>
  <si>
    <t>内江市人工影响天气办公室</t>
  </si>
  <si>
    <t>农业气象服务管理人员</t>
  </si>
  <si>
    <t>1612179014317</t>
  </si>
  <si>
    <t>王庆</t>
  </si>
  <si>
    <t>内江市人工影响天气办公室</t>
  </si>
  <si>
    <t>农业气象服务管理人员</t>
  </si>
  <si>
    <t>1612179014321</t>
  </si>
  <si>
    <t>综合知识</t>
  </si>
  <si>
    <t>袁志刚</t>
  </si>
  <si>
    <t>1612179014313</t>
  </si>
  <si>
    <t>办事员</t>
  </si>
  <si>
    <t>石  兰</t>
  </si>
  <si>
    <t>罗  斌</t>
  </si>
  <si>
    <t>内江市六医院</t>
  </si>
  <si>
    <t>内江市中心血站</t>
  </si>
  <si>
    <t>内江市卫生信息中心</t>
  </si>
  <si>
    <t>综合知识</t>
  </si>
  <si>
    <t>综合知识</t>
  </si>
  <si>
    <t>卫生公共基础知识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</si>
</sst>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 numFmtId="178" formatCode="0.00_);[Red]\(0.00\)"/>
    <numFmt numFmtId="179" formatCode="0_ "/>
  </numFmts>
  <fonts count="46">
    <font>
      <sz val="12"/>
      <name val="宋体"/>
      <family val="0"/>
    </font>
    <font>
      <b/>
      <sz val="12"/>
      <name val="宋体"/>
      <family val="0"/>
    </font>
    <font>
      <b/>
      <sz val="12"/>
      <name val="Arial"/>
      <family val="2"/>
    </font>
    <font>
      <sz val="9"/>
      <name val="宋体"/>
      <family val="0"/>
    </font>
    <font>
      <sz val="10"/>
      <color indexed="8"/>
      <name val="Times New Roman"/>
      <family val="1"/>
    </font>
    <font>
      <sz val="8"/>
      <color indexed="8"/>
      <name val="Times New Roman"/>
      <family val="1"/>
    </font>
    <font>
      <sz val="8"/>
      <name val="宋体"/>
      <family val="0"/>
    </font>
    <font>
      <sz val="10"/>
      <color indexed="8"/>
      <name val="宋体"/>
      <family val="0"/>
    </font>
    <font>
      <sz val="10"/>
      <name val="宋体"/>
      <family val="0"/>
    </font>
    <font>
      <sz val="9"/>
      <color indexed="8"/>
      <name val="宋体"/>
      <family val="0"/>
    </font>
    <font>
      <sz val="10"/>
      <name val="Arial"/>
      <family val="2"/>
    </font>
    <font>
      <sz val="9"/>
      <color indexed="8"/>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3" fillId="0" borderId="0">
      <alignment vertical="center"/>
      <protection/>
    </xf>
    <xf numFmtId="0" fontId="3"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24">
    <xf numFmtId="0" fontId="0" fillId="0" borderId="0" xfId="0" applyAlignment="1">
      <alignment vertical="center"/>
    </xf>
    <xf numFmtId="49" fontId="1"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3" fillId="33" borderId="10" xfId="47" applyFont="1" applyFill="1" applyBorder="1" applyAlignment="1">
      <alignment horizontal="center" vertical="center" wrapText="1"/>
      <protection/>
    </xf>
    <xf numFmtId="0" fontId="5" fillId="0" borderId="10" xfId="0" applyFont="1" applyBorder="1" applyAlignment="1">
      <alignment horizontal="center" vertical="center" wrapText="1"/>
    </xf>
    <xf numFmtId="178" fontId="6" fillId="0" borderId="10" xfId="0" applyNumberFormat="1" applyFont="1" applyBorder="1" applyAlignment="1">
      <alignment horizontal="center" vertical="center" wrapText="1"/>
    </xf>
    <xf numFmtId="0" fontId="0" fillId="0" borderId="10" xfId="0" applyBorder="1" applyAlignment="1">
      <alignment vertical="center"/>
    </xf>
    <xf numFmtId="0" fontId="7" fillId="0" borderId="10" xfId="0" applyFont="1" applyBorder="1" applyAlignment="1">
      <alignment horizontal="center"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9" fontId="3" fillId="0" borderId="10" xfId="33" applyFont="1" applyBorder="1" applyAlignment="1">
      <alignment horizontal="center" vertical="center" wrapText="1"/>
    </xf>
    <xf numFmtId="178" fontId="3" fillId="0" borderId="10" xfId="33" applyNumberFormat="1" applyFont="1" applyBorder="1" applyAlignment="1">
      <alignment horizontal="center" vertical="center" wrapText="1"/>
    </xf>
    <xf numFmtId="0" fontId="11" fillId="0" borderId="10" xfId="0" applyFont="1" applyBorder="1" applyAlignment="1">
      <alignment horizontal="center" vertical="center" wrapText="1"/>
    </xf>
    <xf numFmtId="178" fontId="11" fillId="0" borderId="10" xfId="0" applyNumberFormat="1" applyFont="1" applyBorder="1" applyAlignment="1">
      <alignment horizontal="center" vertical="center" wrapText="1"/>
    </xf>
    <xf numFmtId="178" fontId="9"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78" fontId="3" fillId="0" borderId="10" xfId="45" applyNumberFormat="1" applyFont="1" applyBorder="1" applyAlignment="1">
      <alignment horizontal="center" vertical="center" wrapText="1"/>
      <protection/>
    </xf>
    <xf numFmtId="178" fontId="3" fillId="0" borderId="11" xfId="46" applyNumberFormat="1" applyFont="1" applyBorder="1" applyAlignment="1">
      <alignment horizontal="center" vertical="center" wrapText="1"/>
      <protection/>
    </xf>
    <xf numFmtId="178" fontId="3" fillId="0" borderId="12" xfId="46" applyNumberFormat="1" applyFont="1" applyBorder="1" applyAlignment="1">
      <alignment horizontal="center" vertical="center" wrapText="1"/>
      <protection/>
    </xf>
    <xf numFmtId="49" fontId="2"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Sheet1" xfId="45"/>
    <cellStyle name="常规_Sheet1_1" xfId="46"/>
    <cellStyle name="常规_Sheet1_30"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3"/>
  <sheetViews>
    <sheetView tabSelected="1" zoomScalePageLayoutView="0" workbookViewId="0" topLeftCell="A1">
      <selection activeCell="B20" sqref="B20"/>
    </sheetView>
  </sheetViews>
  <sheetFormatPr defaultColWidth="9.00390625" defaultRowHeight="14.25"/>
  <cols>
    <col min="1" max="1" width="5.75390625" style="0" customWidth="1"/>
    <col min="2" max="2" width="9.125" style="0" customWidth="1"/>
    <col min="3" max="3" width="6.50390625" style="0" customWidth="1"/>
    <col min="4" max="4" width="6.125" style="0" customWidth="1"/>
    <col min="5" max="5" width="7.25390625" style="0" customWidth="1"/>
    <col min="6" max="6" width="11.00390625" style="0" customWidth="1"/>
    <col min="7" max="7" width="7.875" style="0" customWidth="1"/>
    <col min="8" max="8" width="7.125" style="0" customWidth="1"/>
    <col min="9" max="9" width="6.875" style="0" customWidth="1"/>
    <col min="10" max="10" width="3.625" style="0" customWidth="1"/>
    <col min="11" max="11" width="3.75390625" style="0" customWidth="1"/>
    <col min="12" max="12" width="5.50390625" style="0" customWidth="1"/>
    <col min="13" max="13" width="8.25390625" style="0" customWidth="1"/>
    <col min="14" max="14" width="6.625" style="0" customWidth="1"/>
    <col min="15" max="15" width="8.00390625" style="0" customWidth="1"/>
    <col min="16" max="16" width="6.50390625" style="0" customWidth="1"/>
    <col min="17" max="17" width="7.50390625" style="0" customWidth="1"/>
    <col min="18" max="19" width="3.50390625" style="0" customWidth="1"/>
  </cols>
  <sheetData>
    <row r="1" spans="1:19" ht="30.75" customHeight="1">
      <c r="A1" s="21" t="s">
        <v>24</v>
      </c>
      <c r="B1" s="21"/>
      <c r="C1" s="21"/>
      <c r="D1" s="21"/>
      <c r="E1" s="21"/>
      <c r="F1" s="21"/>
      <c r="G1" s="21"/>
      <c r="H1" s="21"/>
      <c r="I1" s="21"/>
      <c r="J1" s="21"/>
      <c r="K1" s="21"/>
      <c r="L1" s="21"/>
      <c r="M1" s="21"/>
      <c r="N1" s="21"/>
      <c r="O1" s="21"/>
      <c r="P1" s="21"/>
      <c r="Q1" s="21"/>
      <c r="R1" s="21"/>
      <c r="S1" s="21"/>
    </row>
    <row r="2" spans="1:19" ht="54.75" customHeight="1">
      <c r="A2" s="22" t="s">
        <v>0</v>
      </c>
      <c r="B2" s="23" t="s">
        <v>1</v>
      </c>
      <c r="C2" s="23" t="s">
        <v>2</v>
      </c>
      <c r="D2" s="22" t="s">
        <v>3</v>
      </c>
      <c r="E2" s="22" t="s">
        <v>4</v>
      </c>
      <c r="F2" s="23" t="s">
        <v>5</v>
      </c>
      <c r="G2" s="23" t="s">
        <v>6</v>
      </c>
      <c r="H2" s="23" t="s">
        <v>7</v>
      </c>
      <c r="I2" s="22"/>
      <c r="J2" s="23" t="s">
        <v>8</v>
      </c>
      <c r="K2" s="22"/>
      <c r="L2" s="23" t="s">
        <v>9</v>
      </c>
      <c r="M2" s="23" t="s">
        <v>10</v>
      </c>
      <c r="N2" s="23"/>
      <c r="O2" s="23" t="s">
        <v>11</v>
      </c>
      <c r="P2" s="23"/>
      <c r="Q2" s="23" t="s">
        <v>12</v>
      </c>
      <c r="R2" s="23" t="s">
        <v>13</v>
      </c>
      <c r="S2" s="23" t="s">
        <v>14</v>
      </c>
    </row>
    <row r="3" spans="1:19" ht="75.75" customHeight="1">
      <c r="A3" s="22"/>
      <c r="B3" s="23"/>
      <c r="C3" s="23"/>
      <c r="D3" s="22"/>
      <c r="E3" s="22"/>
      <c r="F3" s="23"/>
      <c r="G3" s="23"/>
      <c r="H3" s="1" t="s">
        <v>15</v>
      </c>
      <c r="I3" s="1" t="s">
        <v>16</v>
      </c>
      <c r="J3" s="1" t="s">
        <v>17</v>
      </c>
      <c r="K3" s="1" t="s">
        <v>18</v>
      </c>
      <c r="L3" s="22"/>
      <c r="M3" s="1" t="s">
        <v>19</v>
      </c>
      <c r="N3" s="1" t="s">
        <v>20</v>
      </c>
      <c r="O3" s="1" t="s">
        <v>21</v>
      </c>
      <c r="P3" s="1" t="s">
        <v>22</v>
      </c>
      <c r="Q3" s="23"/>
      <c r="R3" s="23"/>
      <c r="S3" s="23"/>
    </row>
    <row r="4" spans="1:19" ht="45" customHeight="1">
      <c r="A4" s="9" t="s">
        <v>25</v>
      </c>
      <c r="B4" s="3" t="s">
        <v>26</v>
      </c>
      <c r="C4" s="14">
        <v>90115</v>
      </c>
      <c r="D4" s="14">
        <v>9011501</v>
      </c>
      <c r="E4" s="9" t="s">
        <v>86</v>
      </c>
      <c r="F4" s="10" t="s">
        <v>27</v>
      </c>
      <c r="G4" s="9" t="s">
        <v>92</v>
      </c>
      <c r="H4" s="11">
        <v>76.2</v>
      </c>
      <c r="I4" s="11">
        <v>76.2</v>
      </c>
      <c r="J4" s="11"/>
      <c r="K4" s="11"/>
      <c r="L4" s="11"/>
      <c r="M4" s="11">
        <v>76.2</v>
      </c>
      <c r="N4" s="11">
        <v>45.72</v>
      </c>
      <c r="O4" s="15">
        <v>87.5</v>
      </c>
      <c r="P4" s="15">
        <v>35</v>
      </c>
      <c r="Q4" s="15">
        <v>80.72</v>
      </c>
      <c r="R4" s="14">
        <v>1</v>
      </c>
      <c r="S4" s="2"/>
    </row>
    <row r="5" spans="1:19" ht="45" customHeight="1">
      <c r="A5" s="9" t="s">
        <v>87</v>
      </c>
      <c r="B5" s="3" t="s">
        <v>26</v>
      </c>
      <c r="C5" s="14">
        <v>90115</v>
      </c>
      <c r="D5" s="14">
        <v>9011501</v>
      </c>
      <c r="E5" s="9" t="s">
        <v>86</v>
      </c>
      <c r="F5" s="10" t="s">
        <v>28</v>
      </c>
      <c r="G5" s="9" t="s">
        <v>92</v>
      </c>
      <c r="H5" s="11">
        <v>75</v>
      </c>
      <c r="I5" s="11">
        <v>75</v>
      </c>
      <c r="J5" s="11"/>
      <c r="K5" s="11"/>
      <c r="L5" s="11">
        <v>4</v>
      </c>
      <c r="M5" s="11">
        <v>79</v>
      </c>
      <c r="N5" s="11">
        <v>47.4</v>
      </c>
      <c r="O5" s="15">
        <v>81.6</v>
      </c>
      <c r="P5" s="15">
        <v>32.64</v>
      </c>
      <c r="Q5" s="15">
        <v>80.04</v>
      </c>
      <c r="R5" s="14">
        <v>2</v>
      </c>
      <c r="S5" s="2"/>
    </row>
    <row r="6" spans="1:19" ht="45" customHeight="1">
      <c r="A6" s="9" t="s">
        <v>88</v>
      </c>
      <c r="B6" s="3" t="s">
        <v>26</v>
      </c>
      <c r="C6" s="14">
        <v>90115</v>
      </c>
      <c r="D6" s="14">
        <v>9011501</v>
      </c>
      <c r="E6" s="9" t="s">
        <v>86</v>
      </c>
      <c r="F6" s="10" t="s">
        <v>29</v>
      </c>
      <c r="G6" s="9" t="s">
        <v>93</v>
      </c>
      <c r="H6" s="11">
        <v>76.35</v>
      </c>
      <c r="I6" s="11">
        <v>76.35</v>
      </c>
      <c r="J6" s="11"/>
      <c r="K6" s="11"/>
      <c r="L6" s="11"/>
      <c r="M6" s="11">
        <v>76.35</v>
      </c>
      <c r="N6" s="11">
        <v>45.81</v>
      </c>
      <c r="O6" s="15">
        <v>82.4</v>
      </c>
      <c r="P6" s="15">
        <v>32.96</v>
      </c>
      <c r="Q6" s="15">
        <v>78.77</v>
      </c>
      <c r="R6" s="14">
        <v>3</v>
      </c>
      <c r="S6" s="2"/>
    </row>
    <row r="7" spans="1:19" ht="45" customHeight="1">
      <c r="A7" s="10" t="s">
        <v>30</v>
      </c>
      <c r="B7" s="10" t="s">
        <v>31</v>
      </c>
      <c r="C7" s="10">
        <v>90103</v>
      </c>
      <c r="D7" s="10" t="s">
        <v>32</v>
      </c>
      <c r="E7" s="10" t="s">
        <v>33</v>
      </c>
      <c r="F7" s="10" t="s">
        <v>34</v>
      </c>
      <c r="G7" s="9" t="s">
        <v>92</v>
      </c>
      <c r="H7" s="18">
        <v>83.2</v>
      </c>
      <c r="I7" s="18">
        <v>83.2</v>
      </c>
      <c r="J7" s="16"/>
      <c r="K7" s="16"/>
      <c r="L7" s="11"/>
      <c r="M7" s="18">
        <v>83.2</v>
      </c>
      <c r="N7" s="11">
        <f aca="true" t="shared" si="0" ref="N7:N15">M7*0.6</f>
        <v>49.92</v>
      </c>
      <c r="O7" s="16">
        <v>83</v>
      </c>
      <c r="P7" s="16">
        <f aca="true" t="shared" si="1" ref="P7:P15">O7*0.4</f>
        <v>33.2</v>
      </c>
      <c r="Q7" s="16">
        <f aca="true" t="shared" si="2" ref="Q7:Q15">N7+P7</f>
        <v>83.12</v>
      </c>
      <c r="R7" s="9">
        <v>1</v>
      </c>
      <c r="S7" s="4"/>
    </row>
    <row r="8" spans="1:19" ht="45" customHeight="1">
      <c r="A8" s="10" t="s">
        <v>35</v>
      </c>
      <c r="B8" s="10" t="s">
        <v>31</v>
      </c>
      <c r="C8" s="10">
        <v>90103</v>
      </c>
      <c r="D8" s="10" t="s">
        <v>32</v>
      </c>
      <c r="E8" s="10" t="s">
        <v>33</v>
      </c>
      <c r="F8" s="10" t="s">
        <v>36</v>
      </c>
      <c r="G8" s="9" t="s">
        <v>92</v>
      </c>
      <c r="H8" s="18">
        <v>73.35</v>
      </c>
      <c r="I8" s="18">
        <v>73.35</v>
      </c>
      <c r="J8" s="16"/>
      <c r="K8" s="16"/>
      <c r="L8" s="11"/>
      <c r="M8" s="18">
        <v>73.35</v>
      </c>
      <c r="N8" s="11">
        <f t="shared" si="0"/>
        <v>44.01</v>
      </c>
      <c r="O8" s="16">
        <v>85.8</v>
      </c>
      <c r="P8" s="16">
        <f t="shared" si="1"/>
        <v>34.32</v>
      </c>
      <c r="Q8" s="16">
        <f t="shared" si="2"/>
        <v>78.33</v>
      </c>
      <c r="R8" s="9">
        <v>2</v>
      </c>
      <c r="S8" s="4"/>
    </row>
    <row r="9" spans="1:19" ht="45" customHeight="1">
      <c r="A9" s="10" t="s">
        <v>37</v>
      </c>
      <c r="B9" s="10" t="s">
        <v>31</v>
      </c>
      <c r="C9" s="10">
        <v>90103</v>
      </c>
      <c r="D9" s="10" t="s">
        <v>32</v>
      </c>
      <c r="E9" s="10" t="s">
        <v>33</v>
      </c>
      <c r="F9" s="10" t="s">
        <v>38</v>
      </c>
      <c r="G9" s="9" t="s">
        <v>93</v>
      </c>
      <c r="H9" s="18">
        <v>71.6</v>
      </c>
      <c r="I9" s="18">
        <v>71.6</v>
      </c>
      <c r="J9" s="16"/>
      <c r="K9" s="16"/>
      <c r="L9" s="11"/>
      <c r="M9" s="18">
        <v>71.6</v>
      </c>
      <c r="N9" s="11">
        <f t="shared" si="0"/>
        <v>42.959999999999994</v>
      </c>
      <c r="O9" s="19">
        <v>81.9</v>
      </c>
      <c r="P9" s="16">
        <f t="shared" si="1"/>
        <v>32.760000000000005</v>
      </c>
      <c r="Q9" s="16">
        <f t="shared" si="2"/>
        <v>75.72</v>
      </c>
      <c r="R9" s="9">
        <v>3</v>
      </c>
      <c r="S9" s="2"/>
    </row>
    <row r="10" spans="1:19" ht="45" customHeight="1">
      <c r="A10" s="10" t="s">
        <v>39</v>
      </c>
      <c r="B10" s="10" t="s">
        <v>40</v>
      </c>
      <c r="C10" s="10">
        <v>90104</v>
      </c>
      <c r="D10" s="10" t="s">
        <v>41</v>
      </c>
      <c r="E10" s="12" t="s">
        <v>42</v>
      </c>
      <c r="F10" s="10" t="s">
        <v>43</v>
      </c>
      <c r="G10" s="9" t="s">
        <v>92</v>
      </c>
      <c r="H10" s="18">
        <v>71.6</v>
      </c>
      <c r="I10" s="18">
        <v>71.6</v>
      </c>
      <c r="J10" s="11"/>
      <c r="K10" s="11"/>
      <c r="L10" s="11"/>
      <c r="M10" s="18">
        <v>71.6</v>
      </c>
      <c r="N10" s="11">
        <f t="shared" si="0"/>
        <v>42.959999999999994</v>
      </c>
      <c r="O10" s="20">
        <v>85.2</v>
      </c>
      <c r="P10" s="16">
        <f t="shared" si="1"/>
        <v>34.080000000000005</v>
      </c>
      <c r="Q10" s="16">
        <f t="shared" si="2"/>
        <v>77.03999999999999</v>
      </c>
      <c r="R10" s="10">
        <v>1</v>
      </c>
      <c r="S10" s="2"/>
    </row>
    <row r="11" spans="1:19" ht="45" customHeight="1">
      <c r="A11" s="10" t="s">
        <v>44</v>
      </c>
      <c r="B11" s="10" t="s">
        <v>40</v>
      </c>
      <c r="C11" s="10">
        <v>90104</v>
      </c>
      <c r="D11" s="10" t="s">
        <v>41</v>
      </c>
      <c r="E11" s="12" t="s">
        <v>42</v>
      </c>
      <c r="F11" s="10" t="s">
        <v>45</v>
      </c>
      <c r="G11" s="9" t="s">
        <v>92</v>
      </c>
      <c r="H11" s="18">
        <v>75.4</v>
      </c>
      <c r="I11" s="18">
        <v>75.4</v>
      </c>
      <c r="J11" s="16"/>
      <c r="K11" s="16"/>
      <c r="L11" s="16"/>
      <c r="M11" s="18">
        <v>75.4</v>
      </c>
      <c r="N11" s="11">
        <f t="shared" si="0"/>
        <v>45.24</v>
      </c>
      <c r="O11" s="20">
        <v>78.6</v>
      </c>
      <c r="P11" s="16">
        <f t="shared" si="1"/>
        <v>31.439999999999998</v>
      </c>
      <c r="Q11" s="16">
        <f t="shared" si="2"/>
        <v>76.68</v>
      </c>
      <c r="R11" s="9">
        <v>2</v>
      </c>
      <c r="S11" s="5"/>
    </row>
    <row r="12" spans="1:19" ht="45" customHeight="1">
      <c r="A12" s="10" t="s">
        <v>46</v>
      </c>
      <c r="B12" s="10" t="s">
        <v>40</v>
      </c>
      <c r="C12" s="10">
        <v>90104</v>
      </c>
      <c r="D12" s="10" t="s">
        <v>41</v>
      </c>
      <c r="E12" s="12" t="s">
        <v>42</v>
      </c>
      <c r="F12" s="10" t="s">
        <v>47</v>
      </c>
      <c r="G12" s="9" t="s">
        <v>93</v>
      </c>
      <c r="H12" s="18">
        <v>72.45</v>
      </c>
      <c r="I12" s="18">
        <v>72.45</v>
      </c>
      <c r="J12" s="11"/>
      <c r="K12" s="11"/>
      <c r="L12" s="11"/>
      <c r="M12" s="18">
        <v>72.45</v>
      </c>
      <c r="N12" s="11">
        <f t="shared" si="0"/>
        <v>43.47</v>
      </c>
      <c r="O12" s="20">
        <v>81</v>
      </c>
      <c r="P12" s="16">
        <f t="shared" si="1"/>
        <v>32.4</v>
      </c>
      <c r="Q12" s="16">
        <f t="shared" si="2"/>
        <v>75.87</v>
      </c>
      <c r="R12" s="10">
        <v>3</v>
      </c>
      <c r="S12" s="2"/>
    </row>
    <row r="13" spans="1:19" ht="45" customHeight="1">
      <c r="A13" s="10" t="s">
        <v>48</v>
      </c>
      <c r="B13" s="10" t="s">
        <v>49</v>
      </c>
      <c r="C13" s="10">
        <v>90105</v>
      </c>
      <c r="D13" s="10" t="s">
        <v>50</v>
      </c>
      <c r="E13" s="12" t="s">
        <v>51</v>
      </c>
      <c r="F13" s="10" t="s">
        <v>52</v>
      </c>
      <c r="G13" s="9" t="s">
        <v>92</v>
      </c>
      <c r="H13" s="18">
        <v>74.55</v>
      </c>
      <c r="I13" s="18">
        <v>74.55</v>
      </c>
      <c r="J13" s="11"/>
      <c r="K13" s="11"/>
      <c r="L13" s="11"/>
      <c r="M13" s="18">
        <v>74.55</v>
      </c>
      <c r="N13" s="11">
        <f t="shared" si="0"/>
        <v>44.73</v>
      </c>
      <c r="O13" s="20">
        <v>85.6</v>
      </c>
      <c r="P13" s="16">
        <f t="shared" si="1"/>
        <v>34.24</v>
      </c>
      <c r="Q13" s="16">
        <f t="shared" si="2"/>
        <v>78.97</v>
      </c>
      <c r="R13" s="10">
        <v>1</v>
      </c>
      <c r="S13" s="5"/>
    </row>
    <row r="14" spans="1:19" ht="45" customHeight="1">
      <c r="A14" s="10" t="s">
        <v>53</v>
      </c>
      <c r="B14" s="10" t="s">
        <v>49</v>
      </c>
      <c r="C14" s="10">
        <v>90105</v>
      </c>
      <c r="D14" s="10" t="s">
        <v>50</v>
      </c>
      <c r="E14" s="12" t="s">
        <v>51</v>
      </c>
      <c r="F14" s="10" t="s">
        <v>54</v>
      </c>
      <c r="G14" s="9" t="s">
        <v>92</v>
      </c>
      <c r="H14" s="18">
        <v>74.2</v>
      </c>
      <c r="I14" s="18">
        <v>74.2</v>
      </c>
      <c r="J14" s="11"/>
      <c r="K14" s="11"/>
      <c r="L14" s="11"/>
      <c r="M14" s="18">
        <v>74.2</v>
      </c>
      <c r="N14" s="11">
        <f t="shared" si="0"/>
        <v>44.52</v>
      </c>
      <c r="O14" s="11">
        <v>84.8</v>
      </c>
      <c r="P14" s="16">
        <f t="shared" si="1"/>
        <v>33.92</v>
      </c>
      <c r="Q14" s="16">
        <f t="shared" si="2"/>
        <v>78.44</v>
      </c>
      <c r="R14" s="10">
        <v>2</v>
      </c>
      <c r="S14" s="6"/>
    </row>
    <row r="15" spans="1:19" ht="45" customHeight="1">
      <c r="A15" s="10" t="s">
        <v>55</v>
      </c>
      <c r="B15" s="10" t="s">
        <v>49</v>
      </c>
      <c r="C15" s="10">
        <v>90105</v>
      </c>
      <c r="D15" s="10" t="s">
        <v>50</v>
      </c>
      <c r="E15" s="12" t="s">
        <v>51</v>
      </c>
      <c r="F15" s="10" t="s">
        <v>56</v>
      </c>
      <c r="G15" s="9" t="s">
        <v>93</v>
      </c>
      <c r="H15" s="18">
        <v>73.75</v>
      </c>
      <c r="I15" s="18">
        <v>73.75</v>
      </c>
      <c r="J15" s="11"/>
      <c r="K15" s="11"/>
      <c r="L15" s="11"/>
      <c r="M15" s="18">
        <v>73.75</v>
      </c>
      <c r="N15" s="11">
        <f t="shared" si="0"/>
        <v>44.25</v>
      </c>
      <c r="O15" s="11">
        <v>83.3</v>
      </c>
      <c r="P15" s="16">
        <f t="shared" si="1"/>
        <v>33.32</v>
      </c>
      <c r="Q15" s="16">
        <f t="shared" si="2"/>
        <v>77.57</v>
      </c>
      <c r="R15" s="10">
        <v>3</v>
      </c>
      <c r="S15" s="6"/>
    </row>
    <row r="16" spans="1:19" ht="45" customHeight="1">
      <c r="A16" s="10" t="s">
        <v>57</v>
      </c>
      <c r="B16" s="3" t="s">
        <v>89</v>
      </c>
      <c r="C16" s="10">
        <v>70101</v>
      </c>
      <c r="D16" s="10" t="s">
        <v>58</v>
      </c>
      <c r="E16" s="10" t="s">
        <v>59</v>
      </c>
      <c r="F16" s="10" t="s">
        <v>60</v>
      </c>
      <c r="G16" s="10" t="s">
        <v>94</v>
      </c>
      <c r="H16" s="11">
        <v>80.1</v>
      </c>
      <c r="I16" s="11">
        <v>80.1</v>
      </c>
      <c r="J16" s="16"/>
      <c r="K16" s="16"/>
      <c r="L16" s="16"/>
      <c r="M16" s="11">
        <v>80.1</v>
      </c>
      <c r="N16" s="13">
        <v>48.06</v>
      </c>
      <c r="O16" s="16">
        <v>84.4</v>
      </c>
      <c r="P16" s="16">
        <f>O16*0.4</f>
        <v>33.760000000000005</v>
      </c>
      <c r="Q16" s="16">
        <f>N16+P16</f>
        <v>81.82000000000001</v>
      </c>
      <c r="R16" s="9">
        <v>1</v>
      </c>
      <c r="S16" s="7"/>
    </row>
    <row r="17" spans="1:19" ht="45" customHeight="1">
      <c r="A17" s="10" t="s">
        <v>61</v>
      </c>
      <c r="B17" s="3" t="s">
        <v>90</v>
      </c>
      <c r="C17" s="10">
        <v>70102</v>
      </c>
      <c r="D17" s="10" t="s">
        <v>62</v>
      </c>
      <c r="E17" s="10" t="s">
        <v>63</v>
      </c>
      <c r="F17" s="10" t="s">
        <v>64</v>
      </c>
      <c r="G17" s="10" t="s">
        <v>94</v>
      </c>
      <c r="H17" s="11">
        <v>81.58</v>
      </c>
      <c r="I17" s="11">
        <v>81.58</v>
      </c>
      <c r="J17" s="16"/>
      <c r="K17" s="16"/>
      <c r="L17" s="16"/>
      <c r="M17" s="11">
        <v>81.58</v>
      </c>
      <c r="N17" s="13">
        <v>48.948</v>
      </c>
      <c r="O17" s="16">
        <v>84</v>
      </c>
      <c r="P17" s="16">
        <f>O17*0.4</f>
        <v>33.6</v>
      </c>
      <c r="Q17" s="16">
        <f>N17+P17</f>
        <v>82.548</v>
      </c>
      <c r="R17" s="9">
        <v>1</v>
      </c>
      <c r="S17" s="7"/>
    </row>
    <row r="18" spans="1:19" ht="45" customHeight="1">
      <c r="A18" s="10" t="s">
        <v>65</v>
      </c>
      <c r="B18" s="3" t="s">
        <v>91</v>
      </c>
      <c r="C18" s="10">
        <v>90101</v>
      </c>
      <c r="D18" s="10" t="s">
        <v>66</v>
      </c>
      <c r="E18" s="10" t="s">
        <v>67</v>
      </c>
      <c r="F18" s="10" t="s">
        <v>68</v>
      </c>
      <c r="G18" s="10" t="s">
        <v>92</v>
      </c>
      <c r="H18" s="11">
        <v>82.4</v>
      </c>
      <c r="I18" s="11">
        <v>82.4</v>
      </c>
      <c r="J18" s="16"/>
      <c r="K18" s="16"/>
      <c r="L18" s="16"/>
      <c r="M18" s="11">
        <v>82.4</v>
      </c>
      <c r="N18" s="13">
        <v>49.44</v>
      </c>
      <c r="O18" s="16">
        <v>82.4</v>
      </c>
      <c r="P18" s="16">
        <f>O18*0.4</f>
        <v>32.96</v>
      </c>
      <c r="Q18" s="16">
        <f>N18+P18</f>
        <v>82.4</v>
      </c>
      <c r="R18" s="9">
        <v>1</v>
      </c>
      <c r="S18" s="7"/>
    </row>
    <row r="19" spans="1:19" ht="45" customHeight="1">
      <c r="A19" s="10" t="s">
        <v>69</v>
      </c>
      <c r="B19" s="3" t="s">
        <v>91</v>
      </c>
      <c r="C19" s="10">
        <v>90101</v>
      </c>
      <c r="D19" s="10" t="s">
        <v>66</v>
      </c>
      <c r="E19" s="10" t="s">
        <v>67</v>
      </c>
      <c r="F19" s="10" t="s">
        <v>70</v>
      </c>
      <c r="G19" s="10" t="s">
        <v>92</v>
      </c>
      <c r="H19" s="11">
        <v>70.05</v>
      </c>
      <c r="I19" s="11">
        <v>70.05</v>
      </c>
      <c r="J19" s="11"/>
      <c r="K19" s="11"/>
      <c r="L19" s="11"/>
      <c r="M19" s="11">
        <v>70.05</v>
      </c>
      <c r="N19" s="13">
        <v>42.03</v>
      </c>
      <c r="O19" s="11">
        <v>86.2</v>
      </c>
      <c r="P19" s="16">
        <f>O19*0.4</f>
        <v>34.480000000000004</v>
      </c>
      <c r="Q19" s="16">
        <f>N19+P19</f>
        <v>76.51</v>
      </c>
      <c r="R19" s="10">
        <v>2</v>
      </c>
      <c r="S19" s="8"/>
    </row>
    <row r="20" spans="1:19" ht="45" customHeight="1">
      <c r="A20" s="10" t="s">
        <v>71</v>
      </c>
      <c r="B20" s="3" t="s">
        <v>91</v>
      </c>
      <c r="C20" s="10">
        <v>90101</v>
      </c>
      <c r="D20" s="10" t="s">
        <v>72</v>
      </c>
      <c r="E20" s="10" t="s">
        <v>73</v>
      </c>
      <c r="F20" s="10" t="s">
        <v>74</v>
      </c>
      <c r="G20" s="10" t="s">
        <v>92</v>
      </c>
      <c r="H20" s="11">
        <v>67.85</v>
      </c>
      <c r="I20" s="11">
        <v>67.85</v>
      </c>
      <c r="J20" s="11"/>
      <c r="K20" s="11"/>
      <c r="L20" s="11"/>
      <c r="M20" s="11">
        <v>67.85</v>
      </c>
      <c r="N20" s="13">
        <v>40.71</v>
      </c>
      <c r="O20" s="11">
        <v>85.4</v>
      </c>
      <c r="P20" s="16">
        <f>O20*0.4</f>
        <v>34.160000000000004</v>
      </c>
      <c r="Q20" s="16">
        <f>N20+P20</f>
        <v>74.87</v>
      </c>
      <c r="R20" s="10">
        <v>1</v>
      </c>
      <c r="S20" s="8"/>
    </row>
    <row r="21" spans="1:19" ht="45" customHeight="1">
      <c r="A21" s="9" t="s">
        <v>75</v>
      </c>
      <c r="B21" s="9" t="s">
        <v>76</v>
      </c>
      <c r="C21" s="14">
        <v>90113</v>
      </c>
      <c r="D21" s="14">
        <v>9011301</v>
      </c>
      <c r="E21" s="9" t="s">
        <v>77</v>
      </c>
      <c r="F21" s="17" t="s">
        <v>78</v>
      </c>
      <c r="G21" s="9" t="s">
        <v>23</v>
      </c>
      <c r="H21" s="15">
        <v>85.45</v>
      </c>
      <c r="I21" s="15">
        <v>85.45</v>
      </c>
      <c r="J21" s="15"/>
      <c r="K21" s="15"/>
      <c r="L21" s="15"/>
      <c r="M21" s="15">
        <v>85.45</v>
      </c>
      <c r="N21" s="15">
        <v>51.27</v>
      </c>
      <c r="O21" s="15">
        <v>82.9</v>
      </c>
      <c r="P21" s="15">
        <v>33.16</v>
      </c>
      <c r="Q21" s="15">
        <v>84.43</v>
      </c>
      <c r="R21" s="14">
        <v>1</v>
      </c>
      <c r="S21" s="2"/>
    </row>
    <row r="22" spans="1:19" ht="45" customHeight="1">
      <c r="A22" s="9" t="s">
        <v>79</v>
      </c>
      <c r="B22" s="9" t="s">
        <v>80</v>
      </c>
      <c r="C22" s="14">
        <v>90113</v>
      </c>
      <c r="D22" s="14">
        <v>9011301</v>
      </c>
      <c r="E22" s="9" t="s">
        <v>81</v>
      </c>
      <c r="F22" s="17" t="s">
        <v>82</v>
      </c>
      <c r="G22" s="9" t="s">
        <v>83</v>
      </c>
      <c r="H22" s="15">
        <v>73.7</v>
      </c>
      <c r="I22" s="15">
        <v>73.7</v>
      </c>
      <c r="J22" s="15"/>
      <c r="K22" s="15"/>
      <c r="L22" s="15"/>
      <c r="M22" s="15">
        <v>73.7</v>
      </c>
      <c r="N22" s="15">
        <v>44.22</v>
      </c>
      <c r="O22" s="15">
        <v>81.8</v>
      </c>
      <c r="P22" s="15">
        <v>32.72</v>
      </c>
      <c r="Q22" s="15">
        <v>76.94</v>
      </c>
      <c r="R22" s="14">
        <v>2</v>
      </c>
      <c r="S22" s="2"/>
    </row>
    <row r="23" spans="1:19" ht="45" customHeight="1">
      <c r="A23" s="9" t="s">
        <v>84</v>
      </c>
      <c r="B23" s="9" t="s">
        <v>76</v>
      </c>
      <c r="C23" s="14">
        <v>90113</v>
      </c>
      <c r="D23" s="14">
        <v>9011301</v>
      </c>
      <c r="E23" s="9" t="s">
        <v>77</v>
      </c>
      <c r="F23" s="17" t="s">
        <v>85</v>
      </c>
      <c r="G23" s="9" t="s">
        <v>23</v>
      </c>
      <c r="H23" s="15">
        <v>75.6</v>
      </c>
      <c r="I23" s="15">
        <v>75.6</v>
      </c>
      <c r="J23" s="15"/>
      <c r="K23" s="15"/>
      <c r="L23" s="15"/>
      <c r="M23" s="15">
        <v>75.6</v>
      </c>
      <c r="N23" s="15">
        <v>45.35999999999999</v>
      </c>
      <c r="O23" s="15">
        <v>78.6</v>
      </c>
      <c r="P23" s="15">
        <v>31.44</v>
      </c>
      <c r="Q23" s="15">
        <v>76.8</v>
      </c>
      <c r="R23" s="14">
        <v>3</v>
      </c>
      <c r="S23" s="2"/>
    </row>
    <row r="24" ht="31.5" customHeight="1"/>
    <row r="25" ht="31.5" customHeight="1"/>
    <row r="26" ht="31.5" customHeight="1"/>
    <row r="27" ht="31.5" customHeight="1"/>
    <row r="28" ht="31.5" customHeight="1"/>
    <row r="29" ht="31.5" customHeight="1"/>
    <row r="30" ht="31.5" customHeight="1"/>
    <row r="31" ht="22.5" customHeight="1"/>
    <row r="32" ht="22.5" customHeight="1"/>
    <row r="33" ht="22.5" customHeight="1"/>
    <row r="34" ht="22.5" customHeight="1"/>
    <row r="35" ht="22.5" customHeight="1"/>
    <row r="36" ht="22.5" customHeight="1"/>
    <row r="37" ht="22.5" customHeight="1"/>
    <row r="38" ht="22.5" customHeight="1"/>
    <row r="39" ht="40.5" customHeight="1"/>
    <row r="40" ht="40.5" customHeight="1"/>
    <row r="41" ht="40.5" customHeight="1"/>
    <row r="42" ht="40.5" customHeight="1"/>
    <row r="43" ht="40.5" customHeight="1"/>
    <row r="44" ht="31.5" customHeight="1"/>
    <row r="45" ht="31.5" customHeight="1"/>
    <row r="46" ht="31.5" customHeight="1"/>
  </sheetData>
  <sheetProtection password="C613" sheet="1" formatCells="0" formatColumns="0" formatRows="0" insertColumns="0" insertRows="0" insertHyperlinks="0" deleteColumns="0" deleteRows="0" sort="0" autoFilter="0" pivotTables="0"/>
  <mergeCells count="16">
    <mergeCell ref="R2:R3"/>
    <mergeCell ref="S2:S3"/>
    <mergeCell ref="J2:K2"/>
    <mergeCell ref="L2:L3"/>
    <mergeCell ref="M2:N2"/>
    <mergeCell ref="O2:P2"/>
    <mergeCell ref="A1:S1"/>
    <mergeCell ref="A2:A3"/>
    <mergeCell ref="B2:B3"/>
    <mergeCell ref="C2:C3"/>
    <mergeCell ref="D2:D3"/>
    <mergeCell ref="E2:E3"/>
    <mergeCell ref="F2:F3"/>
    <mergeCell ref="G2:G3"/>
    <mergeCell ref="H2:I2"/>
    <mergeCell ref="Q2:Q3"/>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gonggang</cp:lastModifiedBy>
  <cp:lastPrinted>2017-03-13T08:35:45Z</cp:lastPrinted>
  <dcterms:created xsi:type="dcterms:W3CDTF">2016-03-23T06:36:30Z</dcterms:created>
  <dcterms:modified xsi:type="dcterms:W3CDTF">2017-03-15T06:48:33Z</dcterms:modified>
  <cp:category/>
  <cp:version/>
  <cp:contentType/>
  <cp:contentStatus/>
</cp:coreProperties>
</file>