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嘉陵事业成绩" sheetId="1" r:id="rId1"/>
  </sheets>
  <definedNames>
    <definedName name="_xlnm._FilterDatabase" localSheetId="0" hidden="1">'嘉陵事业成绩'!$A$3:$N$81</definedName>
    <definedName name="_xlnm.Print_Titles" localSheetId="0">'嘉陵事业成绩'!$1:$3</definedName>
  </definedNames>
  <calcPr fullCalcOnLoad="1"/>
</workbook>
</file>

<file path=xl/sharedStrings.xml><?xml version="1.0" encoding="utf-8"?>
<sst xmlns="http://schemas.openxmlformats.org/spreadsheetml/2006/main" count="484" uniqueCount="180">
  <si>
    <t>准考证号</t>
  </si>
  <si>
    <t>性别</t>
  </si>
  <si>
    <t>招聘
名额</t>
  </si>
  <si>
    <t>2511321033129</t>
  </si>
  <si>
    <t>女</t>
  </si>
  <si>
    <t>嘉陵区中心卫生院</t>
  </si>
  <si>
    <t>西医临床</t>
  </si>
  <si>
    <t>620301</t>
  </si>
  <si>
    <t>男</t>
  </si>
  <si>
    <t>2511321033123</t>
  </si>
  <si>
    <t>2511321033220</t>
  </si>
  <si>
    <t>2511321033216</t>
  </si>
  <si>
    <t>2511321033221</t>
  </si>
  <si>
    <t>2511321033125</t>
  </si>
  <si>
    <t>2511321033212</t>
  </si>
  <si>
    <t>2511321033217</t>
  </si>
  <si>
    <t>2511321033130</t>
  </si>
  <si>
    <t>2511321033205</t>
  </si>
  <si>
    <t>2511321033127</t>
  </si>
  <si>
    <t>2511321033203</t>
  </si>
  <si>
    <t>3511321042509</t>
  </si>
  <si>
    <t>中医（含中西医结合）</t>
  </si>
  <si>
    <t>620302</t>
  </si>
  <si>
    <t>3511321042501</t>
  </si>
  <si>
    <t>3511321042504</t>
  </si>
  <si>
    <t>护理</t>
  </si>
  <si>
    <t>620303</t>
  </si>
  <si>
    <t>2511321033302</t>
  </si>
  <si>
    <t>2511321033402</t>
  </si>
  <si>
    <t>2511321033512</t>
  </si>
  <si>
    <t>2511321033508</t>
  </si>
  <si>
    <t>2511321033517</t>
  </si>
  <si>
    <t>2511321033615</t>
  </si>
  <si>
    <t>2511321033327</t>
  </si>
  <si>
    <t>2511321033403</t>
  </si>
  <si>
    <t>2511321033510</t>
  </si>
  <si>
    <t>2511321033520</t>
  </si>
  <si>
    <t>2511321033610</t>
  </si>
  <si>
    <t>2511321033822</t>
  </si>
  <si>
    <t>嘉陵区乡镇卫生院</t>
  </si>
  <si>
    <t>620304</t>
  </si>
  <si>
    <t>2511321033820</t>
  </si>
  <si>
    <t>2511321033808</t>
  </si>
  <si>
    <t>2511321033810</t>
  </si>
  <si>
    <t>2511321033812</t>
  </si>
  <si>
    <t>2511321033821</t>
  </si>
  <si>
    <t>2511321033807</t>
  </si>
  <si>
    <t>2511321033811</t>
  </si>
  <si>
    <t>2511321033806</t>
  </si>
  <si>
    <t>2511321033818</t>
  </si>
  <si>
    <t>2511321033819</t>
  </si>
  <si>
    <t>2511321033815</t>
  </si>
  <si>
    <t>620305</t>
  </si>
  <si>
    <t>2511321040102</t>
  </si>
  <si>
    <t>2511321034002</t>
  </si>
  <si>
    <t>2511321033926</t>
  </si>
  <si>
    <t>2511321040224</t>
  </si>
  <si>
    <t>2511321040530</t>
  </si>
  <si>
    <t>2511321040726</t>
  </si>
  <si>
    <t>2511321040828</t>
  </si>
  <si>
    <t>2511321034015</t>
  </si>
  <si>
    <t>2511321040420</t>
  </si>
  <si>
    <t>2511321040827</t>
  </si>
  <si>
    <t>2511321034021</t>
  </si>
  <si>
    <t>2511321040206</t>
  </si>
  <si>
    <t>2511321040330</t>
  </si>
  <si>
    <t>2511321040611</t>
  </si>
  <si>
    <t>2511321033914</t>
  </si>
  <si>
    <t>2511321033923</t>
  </si>
  <si>
    <t>2511321040403</t>
  </si>
  <si>
    <t>2511321040411</t>
  </si>
  <si>
    <t>2511321040606</t>
  </si>
  <si>
    <t>2511321034025</t>
  </si>
  <si>
    <t>2511321040215</t>
  </si>
  <si>
    <t>2511321040406</t>
  </si>
  <si>
    <t>2511321040614</t>
  </si>
  <si>
    <t>2511321034012</t>
  </si>
  <si>
    <t>2511321040214</t>
  </si>
  <si>
    <t>2511321040309</t>
  </si>
  <si>
    <t>2511321040507</t>
  </si>
  <si>
    <t>3511321042629</t>
  </si>
  <si>
    <t>620306</t>
  </si>
  <si>
    <t>3511321042605</t>
  </si>
  <si>
    <t>3511321042614</t>
  </si>
  <si>
    <t>3511321042618</t>
  </si>
  <si>
    <t>3511321042603</t>
  </si>
  <si>
    <t>3511321042607</t>
  </si>
  <si>
    <t>3511321042628</t>
  </si>
  <si>
    <t>3511321042620</t>
  </si>
  <si>
    <t>3511321042625</t>
  </si>
  <si>
    <t>3511321042601</t>
  </si>
  <si>
    <t>3511321042626</t>
  </si>
  <si>
    <t>3511321042602</t>
  </si>
  <si>
    <t>3511321042622</t>
  </si>
  <si>
    <t>嘉陵区2016年下半年公开招聘事业单位工作人员考试总成绩及排名</t>
  </si>
  <si>
    <t>招聘单位</t>
  </si>
  <si>
    <t>招聘岗位</t>
  </si>
  <si>
    <t>岗位编码</t>
  </si>
  <si>
    <t>折合后成绩</t>
  </si>
  <si>
    <t>面试成绩</t>
  </si>
  <si>
    <t>考试总成绩</t>
  </si>
  <si>
    <t>排名</t>
  </si>
  <si>
    <t>备注</t>
  </si>
  <si>
    <t>各科考试成绩</t>
  </si>
  <si>
    <t>笔试总成绩</t>
  </si>
  <si>
    <t>面试
序号</t>
  </si>
  <si>
    <t>3-2</t>
  </si>
  <si>
    <t>3-17</t>
  </si>
  <si>
    <t>3-22</t>
  </si>
  <si>
    <t>3-14</t>
  </si>
  <si>
    <t>3-19</t>
  </si>
  <si>
    <t>3-1</t>
  </si>
  <si>
    <t>3-21</t>
  </si>
  <si>
    <t>3-9</t>
  </si>
  <si>
    <t>3-26</t>
  </si>
  <si>
    <t>3-6</t>
  </si>
  <si>
    <t>3-3</t>
  </si>
  <si>
    <t>3-23</t>
  </si>
  <si>
    <t>3-5</t>
  </si>
  <si>
    <t>3-8</t>
  </si>
  <si>
    <t>3-18</t>
  </si>
  <si>
    <t>3-27</t>
  </si>
  <si>
    <t>3-7</t>
  </si>
  <si>
    <t>3-25</t>
  </si>
  <si>
    <t>3-24</t>
  </si>
  <si>
    <t>3-20</t>
  </si>
  <si>
    <t>3-10</t>
  </si>
  <si>
    <t>3-4</t>
  </si>
  <si>
    <t>2-27</t>
  </si>
  <si>
    <t>2-14</t>
  </si>
  <si>
    <t>2-10</t>
  </si>
  <si>
    <t>2-26</t>
  </si>
  <si>
    <t>2-8</t>
  </si>
  <si>
    <t>2-5</t>
  </si>
  <si>
    <t>2-2</t>
  </si>
  <si>
    <t>2-16</t>
  </si>
  <si>
    <t>2-23</t>
  </si>
  <si>
    <t>2-11</t>
  </si>
  <si>
    <t>2-15</t>
  </si>
  <si>
    <t>1-22</t>
  </si>
  <si>
    <t>1-17</t>
  </si>
  <si>
    <t>1-16</t>
  </si>
  <si>
    <t>1-27</t>
  </si>
  <si>
    <t>1-4</t>
  </si>
  <si>
    <t>1-20</t>
  </si>
  <si>
    <t>1-5</t>
  </si>
  <si>
    <t>1-13</t>
  </si>
  <si>
    <t>1-25</t>
  </si>
  <si>
    <t>1-26</t>
  </si>
  <si>
    <t>1-7</t>
  </si>
  <si>
    <t>1-24</t>
  </si>
  <si>
    <t>1-18</t>
  </si>
  <si>
    <t>1-14</t>
  </si>
  <si>
    <t>1-23</t>
  </si>
  <si>
    <t>1-21</t>
  </si>
  <si>
    <t>1-11</t>
  </si>
  <si>
    <t>1-10</t>
  </si>
  <si>
    <t>1-2</t>
  </si>
  <si>
    <t>1-9</t>
  </si>
  <si>
    <t>1-15</t>
  </si>
  <si>
    <t>1-19</t>
  </si>
  <si>
    <t>1-8</t>
  </si>
  <si>
    <t>1-12</t>
  </si>
  <si>
    <t>1-1</t>
  </si>
  <si>
    <t>1-3</t>
  </si>
  <si>
    <t>2-4</t>
  </si>
  <si>
    <t>2-9</t>
  </si>
  <si>
    <t>2-24</t>
  </si>
  <si>
    <t>2-17</t>
  </si>
  <si>
    <t>2-20</t>
  </si>
  <si>
    <t>2-21</t>
  </si>
  <si>
    <t>2-12</t>
  </si>
  <si>
    <t>2-18</t>
  </si>
  <si>
    <t>2-3</t>
  </si>
  <si>
    <t>2-13</t>
  </si>
  <si>
    <t>2-25</t>
  </si>
  <si>
    <t>2-22</t>
  </si>
  <si>
    <t>2-1</t>
  </si>
  <si>
    <t>1-6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</si>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</sst>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color indexed="8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5.421875" style="14" customWidth="1"/>
    <col min="2" max="2" width="17.140625" style="1" customWidth="1"/>
    <col min="3" max="3" width="5.140625" style="1" customWidth="1"/>
    <col min="4" max="4" width="16.00390625" style="7" customWidth="1"/>
    <col min="5" max="5" width="10.28125" style="7" customWidth="1"/>
    <col min="6" max="6" width="7.8515625" style="1" customWidth="1"/>
    <col min="7" max="7" width="6.140625" style="1" customWidth="1"/>
    <col min="8" max="8" width="13.140625" style="2" customWidth="1"/>
    <col min="9" max="9" width="10.7109375" style="7" customWidth="1"/>
    <col min="10" max="10" width="9.140625" style="7" customWidth="1"/>
    <col min="11" max="11" width="11.00390625" style="7" customWidth="1"/>
    <col min="12" max="12" width="10.00390625" style="7" customWidth="1"/>
    <col min="13" max="14" width="7.00390625" style="7" customWidth="1"/>
  </cols>
  <sheetData>
    <row r="1" spans="1:14" ht="46.5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32.25" customHeight="1">
      <c r="A2" s="18" t="s">
        <v>105</v>
      </c>
      <c r="B2" s="21" t="s">
        <v>0</v>
      </c>
      <c r="C2" s="21" t="s">
        <v>1</v>
      </c>
      <c r="D2" s="17" t="s">
        <v>95</v>
      </c>
      <c r="E2" s="17" t="s">
        <v>96</v>
      </c>
      <c r="F2" s="21" t="s">
        <v>97</v>
      </c>
      <c r="G2" s="17" t="s">
        <v>2</v>
      </c>
      <c r="H2" s="20" t="s">
        <v>103</v>
      </c>
      <c r="I2" s="20"/>
      <c r="J2" s="20"/>
      <c r="K2" s="20"/>
      <c r="L2" s="17" t="s">
        <v>100</v>
      </c>
      <c r="M2" s="17" t="s">
        <v>101</v>
      </c>
      <c r="N2" s="17" t="s">
        <v>102</v>
      </c>
    </row>
    <row r="3" spans="1:14" s="1" customFormat="1" ht="32.25" customHeight="1">
      <c r="A3" s="19"/>
      <c r="B3" s="21"/>
      <c r="C3" s="21"/>
      <c r="D3" s="17"/>
      <c r="E3" s="17"/>
      <c r="F3" s="21"/>
      <c r="G3" s="17"/>
      <c r="H3" s="13" t="s">
        <v>104</v>
      </c>
      <c r="I3" s="4" t="s">
        <v>98</v>
      </c>
      <c r="J3" s="10" t="s">
        <v>99</v>
      </c>
      <c r="K3" s="10" t="s">
        <v>98</v>
      </c>
      <c r="L3" s="17"/>
      <c r="M3" s="17"/>
      <c r="N3" s="17"/>
    </row>
    <row r="4" spans="1:14" s="8" customFormat="1" ht="18.75" customHeight="1">
      <c r="A4" s="15" t="s">
        <v>106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3">
        <v>5</v>
      </c>
      <c r="H4" s="11">
        <v>70</v>
      </c>
      <c r="I4" s="12">
        <f aca="true" t="shared" si="0" ref="I4:I35">H4*0.7</f>
        <v>49</v>
      </c>
      <c r="J4" s="12">
        <v>84.6</v>
      </c>
      <c r="K4" s="12">
        <f aca="true" t="shared" si="1" ref="K4:K35">J4*0.3</f>
        <v>25.38</v>
      </c>
      <c r="L4" s="12">
        <f aca="true" t="shared" si="2" ref="L4:L35">I4+K4</f>
        <v>74.38</v>
      </c>
      <c r="M4" s="6">
        <v>1</v>
      </c>
      <c r="N4" s="6"/>
    </row>
    <row r="5" spans="1:14" s="8" customFormat="1" ht="18.75" customHeight="1">
      <c r="A5" s="15" t="s">
        <v>107</v>
      </c>
      <c r="B5" s="5" t="s">
        <v>9</v>
      </c>
      <c r="C5" s="5" t="s">
        <v>8</v>
      </c>
      <c r="D5" s="5" t="s">
        <v>5</v>
      </c>
      <c r="E5" s="6" t="s">
        <v>6</v>
      </c>
      <c r="F5" s="5" t="s">
        <v>7</v>
      </c>
      <c r="G5" s="3">
        <v>5</v>
      </c>
      <c r="H5" s="11">
        <v>62</v>
      </c>
      <c r="I5" s="12">
        <f t="shared" si="0"/>
        <v>43.4</v>
      </c>
      <c r="J5" s="12">
        <v>78.8</v>
      </c>
      <c r="K5" s="12">
        <f t="shared" si="1"/>
        <v>23.639999999999997</v>
      </c>
      <c r="L5" s="12">
        <f t="shared" si="2"/>
        <v>67.03999999999999</v>
      </c>
      <c r="M5" s="6">
        <v>2</v>
      </c>
      <c r="N5" s="6"/>
    </row>
    <row r="6" spans="1:14" s="8" customFormat="1" ht="18.75" customHeight="1">
      <c r="A6" s="15" t="s">
        <v>108</v>
      </c>
      <c r="B6" s="5" t="s">
        <v>10</v>
      </c>
      <c r="C6" s="5" t="s">
        <v>4</v>
      </c>
      <c r="D6" s="5" t="s">
        <v>5</v>
      </c>
      <c r="E6" s="6" t="s">
        <v>6</v>
      </c>
      <c r="F6" s="5" t="s">
        <v>7</v>
      </c>
      <c r="G6" s="3">
        <v>5</v>
      </c>
      <c r="H6" s="11">
        <v>61</v>
      </c>
      <c r="I6" s="12">
        <f t="shared" si="0"/>
        <v>42.699999999999996</v>
      </c>
      <c r="J6" s="12">
        <v>78.2</v>
      </c>
      <c r="K6" s="12">
        <f t="shared" si="1"/>
        <v>23.46</v>
      </c>
      <c r="L6" s="12">
        <f t="shared" si="2"/>
        <v>66.16</v>
      </c>
      <c r="M6" s="6">
        <v>3</v>
      </c>
      <c r="N6" s="6"/>
    </row>
    <row r="7" spans="1:14" s="8" customFormat="1" ht="18.75" customHeight="1">
      <c r="A7" s="15" t="s">
        <v>109</v>
      </c>
      <c r="B7" s="5" t="s">
        <v>11</v>
      </c>
      <c r="C7" s="5" t="s">
        <v>8</v>
      </c>
      <c r="D7" s="5" t="s">
        <v>5</v>
      </c>
      <c r="E7" s="6" t="s">
        <v>6</v>
      </c>
      <c r="F7" s="5" t="s">
        <v>7</v>
      </c>
      <c r="G7" s="3">
        <v>5</v>
      </c>
      <c r="H7" s="11">
        <v>56</v>
      </c>
      <c r="I7" s="12">
        <f t="shared" si="0"/>
        <v>39.199999999999996</v>
      </c>
      <c r="J7" s="12">
        <v>74.8</v>
      </c>
      <c r="K7" s="12">
        <f t="shared" si="1"/>
        <v>22.439999999999998</v>
      </c>
      <c r="L7" s="12">
        <f t="shared" si="2"/>
        <v>61.63999999999999</v>
      </c>
      <c r="M7" s="6">
        <v>4</v>
      </c>
      <c r="N7" s="6"/>
    </row>
    <row r="8" spans="1:14" s="8" customFormat="1" ht="18.75" customHeight="1">
      <c r="A8" s="15" t="s">
        <v>110</v>
      </c>
      <c r="B8" s="5" t="s">
        <v>13</v>
      </c>
      <c r="C8" s="5" t="s">
        <v>8</v>
      </c>
      <c r="D8" s="5" t="s">
        <v>5</v>
      </c>
      <c r="E8" s="6" t="s">
        <v>6</v>
      </c>
      <c r="F8" s="5" t="s">
        <v>7</v>
      </c>
      <c r="G8" s="3">
        <v>5</v>
      </c>
      <c r="H8" s="11">
        <v>52</v>
      </c>
      <c r="I8" s="12">
        <f t="shared" si="0"/>
        <v>36.4</v>
      </c>
      <c r="J8" s="12">
        <v>81.8</v>
      </c>
      <c r="K8" s="12">
        <f t="shared" si="1"/>
        <v>24.54</v>
      </c>
      <c r="L8" s="12">
        <f t="shared" si="2"/>
        <v>60.94</v>
      </c>
      <c r="M8" s="6">
        <v>5</v>
      </c>
      <c r="N8" s="6"/>
    </row>
    <row r="9" spans="1:14" s="8" customFormat="1" ht="18.75" customHeight="1">
      <c r="A9" s="15" t="s">
        <v>111</v>
      </c>
      <c r="B9" s="5" t="s">
        <v>12</v>
      </c>
      <c r="C9" s="5" t="s">
        <v>4</v>
      </c>
      <c r="D9" s="5" t="s">
        <v>5</v>
      </c>
      <c r="E9" s="6" t="s">
        <v>6</v>
      </c>
      <c r="F9" s="5" t="s">
        <v>7</v>
      </c>
      <c r="G9" s="3">
        <v>5</v>
      </c>
      <c r="H9" s="11">
        <v>53</v>
      </c>
      <c r="I9" s="12">
        <f t="shared" si="0"/>
        <v>37.099999999999994</v>
      </c>
      <c r="J9" s="12">
        <v>78.6</v>
      </c>
      <c r="K9" s="12">
        <f t="shared" si="1"/>
        <v>23.58</v>
      </c>
      <c r="L9" s="12">
        <f t="shared" si="2"/>
        <v>60.67999999999999</v>
      </c>
      <c r="M9" s="6">
        <v>6</v>
      </c>
      <c r="N9" s="6"/>
    </row>
    <row r="10" spans="1:14" s="8" customFormat="1" ht="18.75" customHeight="1">
      <c r="A10" s="15" t="s">
        <v>112</v>
      </c>
      <c r="B10" s="5" t="s">
        <v>15</v>
      </c>
      <c r="C10" s="5" t="s">
        <v>8</v>
      </c>
      <c r="D10" s="5" t="s">
        <v>5</v>
      </c>
      <c r="E10" s="6" t="s">
        <v>6</v>
      </c>
      <c r="F10" s="5" t="s">
        <v>7</v>
      </c>
      <c r="G10" s="3">
        <v>5</v>
      </c>
      <c r="H10" s="11">
        <v>46</v>
      </c>
      <c r="I10" s="12">
        <f t="shared" si="0"/>
        <v>32.199999999999996</v>
      </c>
      <c r="J10" s="12">
        <v>73.2</v>
      </c>
      <c r="K10" s="12">
        <f t="shared" si="1"/>
        <v>21.96</v>
      </c>
      <c r="L10" s="12">
        <f t="shared" si="2"/>
        <v>54.16</v>
      </c>
      <c r="M10" s="6">
        <v>7</v>
      </c>
      <c r="N10" s="6"/>
    </row>
    <row r="11" spans="1:14" s="8" customFormat="1" ht="18.75" customHeight="1">
      <c r="A11" s="15" t="s">
        <v>113</v>
      </c>
      <c r="B11" s="5" t="s">
        <v>17</v>
      </c>
      <c r="C11" s="5" t="s">
        <v>4</v>
      </c>
      <c r="D11" s="5" t="s">
        <v>5</v>
      </c>
      <c r="E11" s="6" t="s">
        <v>6</v>
      </c>
      <c r="F11" s="5" t="s">
        <v>7</v>
      </c>
      <c r="G11" s="3">
        <v>5</v>
      </c>
      <c r="H11" s="11">
        <v>43</v>
      </c>
      <c r="I11" s="12">
        <f t="shared" si="0"/>
        <v>30.099999999999998</v>
      </c>
      <c r="J11" s="12">
        <v>80</v>
      </c>
      <c r="K11" s="12">
        <f t="shared" si="1"/>
        <v>24</v>
      </c>
      <c r="L11" s="12">
        <f t="shared" si="2"/>
        <v>54.099999999999994</v>
      </c>
      <c r="M11" s="6">
        <v>8</v>
      </c>
      <c r="N11" s="6"/>
    </row>
    <row r="12" spans="1:14" s="8" customFormat="1" ht="18.75" customHeight="1">
      <c r="A12" s="15" t="s">
        <v>114</v>
      </c>
      <c r="B12" s="5" t="s">
        <v>19</v>
      </c>
      <c r="C12" s="5" t="s">
        <v>8</v>
      </c>
      <c r="D12" s="5" t="s">
        <v>5</v>
      </c>
      <c r="E12" s="6" t="s">
        <v>6</v>
      </c>
      <c r="F12" s="5" t="s">
        <v>7</v>
      </c>
      <c r="G12" s="3">
        <v>5</v>
      </c>
      <c r="H12" s="11">
        <v>41</v>
      </c>
      <c r="I12" s="12">
        <f t="shared" si="0"/>
        <v>28.7</v>
      </c>
      <c r="J12" s="12">
        <v>79.6</v>
      </c>
      <c r="K12" s="12">
        <f t="shared" si="1"/>
        <v>23.88</v>
      </c>
      <c r="L12" s="12">
        <f t="shared" si="2"/>
        <v>52.58</v>
      </c>
      <c r="M12" s="6">
        <v>9</v>
      </c>
      <c r="N12" s="6"/>
    </row>
    <row r="13" spans="1:14" s="8" customFormat="1" ht="18.75" customHeight="1">
      <c r="A13" s="15" t="s">
        <v>115</v>
      </c>
      <c r="B13" s="5" t="s">
        <v>16</v>
      </c>
      <c r="C13" s="5" t="s">
        <v>4</v>
      </c>
      <c r="D13" s="5" t="s">
        <v>5</v>
      </c>
      <c r="E13" s="6" t="s">
        <v>6</v>
      </c>
      <c r="F13" s="5" t="s">
        <v>7</v>
      </c>
      <c r="G13" s="3">
        <v>5</v>
      </c>
      <c r="H13" s="11">
        <v>43</v>
      </c>
      <c r="I13" s="12">
        <f t="shared" si="0"/>
        <v>30.099999999999998</v>
      </c>
      <c r="J13" s="12">
        <v>72.8</v>
      </c>
      <c r="K13" s="12">
        <f t="shared" si="1"/>
        <v>21.84</v>
      </c>
      <c r="L13" s="12">
        <f t="shared" si="2"/>
        <v>51.94</v>
      </c>
      <c r="M13" s="6">
        <v>10</v>
      </c>
      <c r="N13" s="6"/>
    </row>
    <row r="14" spans="1:14" s="8" customFormat="1" ht="18.75" customHeight="1">
      <c r="A14" s="15"/>
      <c r="B14" s="5" t="s">
        <v>14</v>
      </c>
      <c r="C14" s="5" t="s">
        <v>4</v>
      </c>
      <c r="D14" s="5" t="s">
        <v>5</v>
      </c>
      <c r="E14" s="6" t="s">
        <v>6</v>
      </c>
      <c r="F14" s="5" t="s">
        <v>7</v>
      </c>
      <c r="G14" s="3">
        <v>5</v>
      </c>
      <c r="H14" s="11">
        <v>48</v>
      </c>
      <c r="I14" s="12">
        <f t="shared" si="0"/>
        <v>33.599999999999994</v>
      </c>
      <c r="J14" s="12">
        <v>0</v>
      </c>
      <c r="K14" s="12">
        <f t="shared" si="1"/>
        <v>0</v>
      </c>
      <c r="L14" s="12">
        <f t="shared" si="2"/>
        <v>33.599999999999994</v>
      </c>
      <c r="M14" s="6">
        <v>11</v>
      </c>
      <c r="N14" s="22" t="s">
        <v>179</v>
      </c>
    </row>
    <row r="15" spans="1:14" s="8" customFormat="1" ht="18.75" customHeight="1">
      <c r="A15" s="15"/>
      <c r="B15" s="5" t="s">
        <v>18</v>
      </c>
      <c r="C15" s="5" t="s">
        <v>4</v>
      </c>
      <c r="D15" s="5" t="s">
        <v>5</v>
      </c>
      <c r="E15" s="6" t="s">
        <v>6</v>
      </c>
      <c r="F15" s="5" t="s">
        <v>7</v>
      </c>
      <c r="G15" s="3">
        <v>5</v>
      </c>
      <c r="H15" s="11">
        <v>41</v>
      </c>
      <c r="I15" s="12">
        <f t="shared" si="0"/>
        <v>28.7</v>
      </c>
      <c r="J15" s="12">
        <v>0</v>
      </c>
      <c r="K15" s="12">
        <f t="shared" si="1"/>
        <v>0</v>
      </c>
      <c r="L15" s="12">
        <f t="shared" si="2"/>
        <v>28.7</v>
      </c>
      <c r="M15" s="6">
        <v>12</v>
      </c>
      <c r="N15" s="22" t="s">
        <v>179</v>
      </c>
    </row>
    <row r="16" spans="1:14" s="9" customFormat="1" ht="30.75" customHeight="1">
      <c r="A16" s="15" t="s">
        <v>116</v>
      </c>
      <c r="B16" s="5" t="s">
        <v>20</v>
      </c>
      <c r="C16" s="5" t="s">
        <v>8</v>
      </c>
      <c r="D16" s="5" t="s">
        <v>5</v>
      </c>
      <c r="E16" s="6" t="s">
        <v>21</v>
      </c>
      <c r="F16" s="5" t="s">
        <v>22</v>
      </c>
      <c r="G16" s="3">
        <v>6</v>
      </c>
      <c r="H16" s="11">
        <v>64</v>
      </c>
      <c r="I16" s="12">
        <f t="shared" si="0"/>
        <v>44.8</v>
      </c>
      <c r="J16" s="12">
        <v>75.2</v>
      </c>
      <c r="K16" s="12">
        <f t="shared" si="1"/>
        <v>22.56</v>
      </c>
      <c r="L16" s="12">
        <f t="shared" si="2"/>
        <v>67.36</v>
      </c>
      <c r="M16" s="6">
        <v>1</v>
      </c>
      <c r="N16" s="6"/>
    </row>
    <row r="17" spans="1:14" s="9" customFormat="1" ht="30.75" customHeight="1">
      <c r="A17" s="15" t="s">
        <v>117</v>
      </c>
      <c r="B17" s="5" t="s">
        <v>23</v>
      </c>
      <c r="C17" s="5" t="s">
        <v>8</v>
      </c>
      <c r="D17" s="5" t="s">
        <v>5</v>
      </c>
      <c r="E17" s="6" t="s">
        <v>21</v>
      </c>
      <c r="F17" s="5" t="s">
        <v>22</v>
      </c>
      <c r="G17" s="3">
        <v>6</v>
      </c>
      <c r="H17" s="11">
        <v>57</v>
      </c>
      <c r="I17" s="12">
        <f t="shared" si="0"/>
        <v>39.9</v>
      </c>
      <c r="J17" s="12">
        <v>82.8</v>
      </c>
      <c r="K17" s="12">
        <f t="shared" si="1"/>
        <v>24.84</v>
      </c>
      <c r="L17" s="12">
        <f t="shared" si="2"/>
        <v>64.74</v>
      </c>
      <c r="M17" s="6">
        <v>2</v>
      </c>
      <c r="N17" s="6"/>
    </row>
    <row r="18" spans="1:14" s="9" customFormat="1" ht="30.75" customHeight="1">
      <c r="A18" s="15" t="s">
        <v>118</v>
      </c>
      <c r="B18" s="5" t="s">
        <v>24</v>
      </c>
      <c r="C18" s="5" t="s">
        <v>8</v>
      </c>
      <c r="D18" s="5" t="s">
        <v>5</v>
      </c>
      <c r="E18" s="6" t="s">
        <v>21</v>
      </c>
      <c r="F18" s="5" t="s">
        <v>22</v>
      </c>
      <c r="G18" s="3">
        <v>6</v>
      </c>
      <c r="H18" s="11">
        <v>42</v>
      </c>
      <c r="I18" s="12">
        <f t="shared" si="0"/>
        <v>29.4</v>
      </c>
      <c r="J18" s="12">
        <v>74.2</v>
      </c>
      <c r="K18" s="12">
        <f t="shared" si="1"/>
        <v>22.26</v>
      </c>
      <c r="L18" s="12">
        <f t="shared" si="2"/>
        <v>51.66</v>
      </c>
      <c r="M18" s="6">
        <v>3</v>
      </c>
      <c r="N18" s="6"/>
    </row>
    <row r="19" spans="1:14" s="8" customFormat="1" ht="18.75" customHeight="1">
      <c r="A19" s="15" t="s">
        <v>119</v>
      </c>
      <c r="B19" s="5" t="s">
        <v>28</v>
      </c>
      <c r="C19" s="5" t="s">
        <v>4</v>
      </c>
      <c r="D19" s="5" t="s">
        <v>5</v>
      </c>
      <c r="E19" s="6" t="s">
        <v>25</v>
      </c>
      <c r="F19" s="5" t="s">
        <v>26</v>
      </c>
      <c r="G19" s="3">
        <v>5</v>
      </c>
      <c r="H19" s="11">
        <v>55</v>
      </c>
      <c r="I19" s="12">
        <f t="shared" si="0"/>
        <v>38.5</v>
      </c>
      <c r="J19" s="12">
        <v>80.6</v>
      </c>
      <c r="K19" s="12">
        <f t="shared" si="1"/>
        <v>24.179999999999996</v>
      </c>
      <c r="L19" s="12">
        <f t="shared" si="2"/>
        <v>62.67999999999999</v>
      </c>
      <c r="M19" s="6">
        <v>1</v>
      </c>
      <c r="N19" s="6"/>
    </row>
    <row r="20" spans="1:14" s="8" customFormat="1" ht="18.75" customHeight="1">
      <c r="A20" s="15" t="s">
        <v>120</v>
      </c>
      <c r="B20" s="5" t="s">
        <v>27</v>
      </c>
      <c r="C20" s="5" t="s">
        <v>4</v>
      </c>
      <c r="D20" s="5" t="s">
        <v>5</v>
      </c>
      <c r="E20" s="6" t="s">
        <v>25</v>
      </c>
      <c r="F20" s="5" t="s">
        <v>26</v>
      </c>
      <c r="G20" s="3">
        <v>5</v>
      </c>
      <c r="H20" s="11">
        <v>55</v>
      </c>
      <c r="I20" s="12">
        <f t="shared" si="0"/>
        <v>38.5</v>
      </c>
      <c r="J20" s="12">
        <v>79</v>
      </c>
      <c r="K20" s="12">
        <f t="shared" si="1"/>
        <v>23.7</v>
      </c>
      <c r="L20" s="12">
        <f t="shared" si="2"/>
        <v>62.2</v>
      </c>
      <c r="M20" s="6">
        <v>2</v>
      </c>
      <c r="N20" s="6"/>
    </row>
    <row r="21" spans="1:14" s="8" customFormat="1" ht="18.75" customHeight="1">
      <c r="A21" s="15" t="s">
        <v>121</v>
      </c>
      <c r="B21" s="5" t="s">
        <v>29</v>
      </c>
      <c r="C21" s="5" t="s">
        <v>4</v>
      </c>
      <c r="D21" s="5" t="s">
        <v>5</v>
      </c>
      <c r="E21" s="6" t="s">
        <v>25</v>
      </c>
      <c r="F21" s="5" t="s">
        <v>26</v>
      </c>
      <c r="G21" s="3">
        <v>5</v>
      </c>
      <c r="H21" s="11">
        <v>55</v>
      </c>
      <c r="I21" s="12">
        <f t="shared" si="0"/>
        <v>38.5</v>
      </c>
      <c r="J21" s="12">
        <v>78.2</v>
      </c>
      <c r="K21" s="12">
        <f t="shared" si="1"/>
        <v>23.46</v>
      </c>
      <c r="L21" s="12">
        <f t="shared" si="2"/>
        <v>61.96</v>
      </c>
      <c r="M21" s="6">
        <v>3</v>
      </c>
      <c r="N21" s="6"/>
    </row>
    <row r="22" spans="1:14" s="8" customFormat="1" ht="18.75" customHeight="1">
      <c r="A22" s="15" t="s">
        <v>122</v>
      </c>
      <c r="B22" s="5" t="s">
        <v>30</v>
      </c>
      <c r="C22" s="5" t="s">
        <v>4</v>
      </c>
      <c r="D22" s="5" t="s">
        <v>5</v>
      </c>
      <c r="E22" s="6" t="s">
        <v>25</v>
      </c>
      <c r="F22" s="5" t="s">
        <v>26</v>
      </c>
      <c r="G22" s="3">
        <v>5</v>
      </c>
      <c r="H22" s="11">
        <v>53</v>
      </c>
      <c r="I22" s="12">
        <f t="shared" si="0"/>
        <v>37.099999999999994</v>
      </c>
      <c r="J22" s="12">
        <v>82.4</v>
      </c>
      <c r="K22" s="12">
        <f t="shared" si="1"/>
        <v>24.720000000000002</v>
      </c>
      <c r="L22" s="12">
        <f t="shared" si="2"/>
        <v>61.81999999999999</v>
      </c>
      <c r="M22" s="6">
        <v>4</v>
      </c>
      <c r="N22" s="6"/>
    </row>
    <row r="23" spans="1:14" s="8" customFormat="1" ht="18.75" customHeight="1">
      <c r="A23" s="15" t="s">
        <v>123</v>
      </c>
      <c r="B23" s="5" t="s">
        <v>32</v>
      </c>
      <c r="C23" s="5" t="s">
        <v>4</v>
      </c>
      <c r="D23" s="5" t="s">
        <v>5</v>
      </c>
      <c r="E23" s="6" t="s">
        <v>25</v>
      </c>
      <c r="F23" s="5" t="s">
        <v>26</v>
      </c>
      <c r="G23" s="3">
        <v>5</v>
      </c>
      <c r="H23" s="11">
        <v>53</v>
      </c>
      <c r="I23" s="12">
        <f t="shared" si="0"/>
        <v>37.099999999999994</v>
      </c>
      <c r="J23" s="12">
        <v>79.4</v>
      </c>
      <c r="K23" s="12">
        <f t="shared" si="1"/>
        <v>23.82</v>
      </c>
      <c r="L23" s="12">
        <f t="shared" si="2"/>
        <v>60.919999999999995</v>
      </c>
      <c r="M23" s="6">
        <v>5</v>
      </c>
      <c r="N23" s="6"/>
    </row>
    <row r="24" spans="1:14" s="8" customFormat="1" ht="18.75" customHeight="1">
      <c r="A24" s="15" t="s">
        <v>124</v>
      </c>
      <c r="B24" s="5" t="s">
        <v>31</v>
      </c>
      <c r="C24" s="5" t="s">
        <v>4</v>
      </c>
      <c r="D24" s="5" t="s">
        <v>5</v>
      </c>
      <c r="E24" s="6" t="s">
        <v>25</v>
      </c>
      <c r="F24" s="5" t="s">
        <v>26</v>
      </c>
      <c r="G24" s="3">
        <v>5</v>
      </c>
      <c r="H24" s="11">
        <v>53</v>
      </c>
      <c r="I24" s="12">
        <f t="shared" si="0"/>
        <v>37.099999999999994</v>
      </c>
      <c r="J24" s="12">
        <v>75.6</v>
      </c>
      <c r="K24" s="12">
        <f t="shared" si="1"/>
        <v>22.679999999999996</v>
      </c>
      <c r="L24" s="12">
        <f t="shared" si="2"/>
        <v>59.77999999999999</v>
      </c>
      <c r="M24" s="6">
        <v>6</v>
      </c>
      <c r="N24" s="6"/>
    </row>
    <row r="25" spans="1:14" s="8" customFormat="1" ht="18.75" customHeight="1">
      <c r="A25" s="15" t="s">
        <v>125</v>
      </c>
      <c r="B25" s="5" t="s">
        <v>33</v>
      </c>
      <c r="C25" s="5" t="s">
        <v>4</v>
      </c>
      <c r="D25" s="5" t="s">
        <v>5</v>
      </c>
      <c r="E25" s="6" t="s">
        <v>25</v>
      </c>
      <c r="F25" s="5" t="s">
        <v>26</v>
      </c>
      <c r="G25" s="3">
        <v>5</v>
      </c>
      <c r="H25" s="11">
        <v>52</v>
      </c>
      <c r="I25" s="12">
        <f t="shared" si="0"/>
        <v>36.4</v>
      </c>
      <c r="J25" s="12">
        <v>76.6</v>
      </c>
      <c r="K25" s="12">
        <f t="shared" si="1"/>
        <v>22.979999999999997</v>
      </c>
      <c r="L25" s="12">
        <f t="shared" si="2"/>
        <v>59.379999999999995</v>
      </c>
      <c r="M25" s="6">
        <v>7</v>
      </c>
      <c r="N25" s="6"/>
    </row>
    <row r="26" spans="1:14" s="8" customFormat="1" ht="18.75" customHeight="1">
      <c r="A26" s="15" t="s">
        <v>126</v>
      </c>
      <c r="B26" s="5" t="s">
        <v>36</v>
      </c>
      <c r="C26" s="5" t="s">
        <v>4</v>
      </c>
      <c r="D26" s="5" t="s">
        <v>5</v>
      </c>
      <c r="E26" s="6" t="s">
        <v>25</v>
      </c>
      <c r="F26" s="5" t="s">
        <v>26</v>
      </c>
      <c r="G26" s="3">
        <v>5</v>
      </c>
      <c r="H26" s="11">
        <v>48</v>
      </c>
      <c r="I26" s="12">
        <f t="shared" si="0"/>
        <v>33.599999999999994</v>
      </c>
      <c r="J26" s="12">
        <v>82</v>
      </c>
      <c r="K26" s="12">
        <f t="shared" si="1"/>
        <v>24.599999999999998</v>
      </c>
      <c r="L26" s="12">
        <f t="shared" si="2"/>
        <v>58.19999999999999</v>
      </c>
      <c r="M26" s="6">
        <v>8</v>
      </c>
      <c r="N26" s="6"/>
    </row>
    <row r="27" spans="1:14" s="8" customFormat="1" ht="18.75" customHeight="1">
      <c r="A27" s="15" t="s">
        <v>127</v>
      </c>
      <c r="B27" s="5" t="s">
        <v>37</v>
      </c>
      <c r="C27" s="5" t="s">
        <v>4</v>
      </c>
      <c r="D27" s="5" t="s">
        <v>5</v>
      </c>
      <c r="E27" s="6" t="s">
        <v>25</v>
      </c>
      <c r="F27" s="5" t="s">
        <v>26</v>
      </c>
      <c r="G27" s="3">
        <v>5</v>
      </c>
      <c r="H27" s="11">
        <v>48</v>
      </c>
      <c r="I27" s="12">
        <f t="shared" si="0"/>
        <v>33.599999999999994</v>
      </c>
      <c r="J27" s="12">
        <v>75.2</v>
      </c>
      <c r="K27" s="12">
        <f t="shared" si="1"/>
        <v>22.56</v>
      </c>
      <c r="L27" s="12">
        <f t="shared" si="2"/>
        <v>56.16</v>
      </c>
      <c r="M27" s="6">
        <v>9</v>
      </c>
      <c r="N27" s="6"/>
    </row>
    <row r="28" spans="1:14" s="8" customFormat="1" ht="18.75" customHeight="1">
      <c r="A28" s="15"/>
      <c r="B28" s="5" t="s">
        <v>34</v>
      </c>
      <c r="C28" s="5" t="s">
        <v>4</v>
      </c>
      <c r="D28" s="5" t="s">
        <v>5</v>
      </c>
      <c r="E28" s="6" t="s">
        <v>25</v>
      </c>
      <c r="F28" s="5" t="s">
        <v>26</v>
      </c>
      <c r="G28" s="3">
        <v>5</v>
      </c>
      <c r="H28" s="11">
        <v>49</v>
      </c>
      <c r="I28" s="12">
        <f t="shared" si="0"/>
        <v>34.3</v>
      </c>
      <c r="J28" s="12">
        <v>0</v>
      </c>
      <c r="K28" s="12">
        <f t="shared" si="1"/>
        <v>0</v>
      </c>
      <c r="L28" s="12">
        <f t="shared" si="2"/>
        <v>34.3</v>
      </c>
      <c r="M28" s="6">
        <v>10</v>
      </c>
      <c r="N28" s="22" t="s">
        <v>179</v>
      </c>
    </row>
    <row r="29" spans="1:14" s="8" customFormat="1" ht="18.75" customHeight="1">
      <c r="A29" s="15"/>
      <c r="B29" s="5" t="s">
        <v>35</v>
      </c>
      <c r="C29" s="5" t="s">
        <v>4</v>
      </c>
      <c r="D29" s="5" t="s">
        <v>5</v>
      </c>
      <c r="E29" s="6" t="s">
        <v>25</v>
      </c>
      <c r="F29" s="5" t="s">
        <v>26</v>
      </c>
      <c r="G29" s="3">
        <v>5</v>
      </c>
      <c r="H29" s="11">
        <v>48</v>
      </c>
      <c r="I29" s="12">
        <f t="shared" si="0"/>
        <v>33.599999999999994</v>
      </c>
      <c r="J29" s="12">
        <v>0</v>
      </c>
      <c r="K29" s="12">
        <f t="shared" si="1"/>
        <v>0</v>
      </c>
      <c r="L29" s="12">
        <f t="shared" si="2"/>
        <v>33.599999999999994</v>
      </c>
      <c r="M29" s="6">
        <v>11</v>
      </c>
      <c r="N29" s="22" t="s">
        <v>179</v>
      </c>
    </row>
    <row r="30" spans="1:14" s="8" customFormat="1" ht="18.75" customHeight="1">
      <c r="A30" s="15" t="s">
        <v>128</v>
      </c>
      <c r="B30" s="5" t="s">
        <v>38</v>
      </c>
      <c r="C30" s="5" t="s">
        <v>4</v>
      </c>
      <c r="D30" s="5" t="s">
        <v>39</v>
      </c>
      <c r="E30" s="6" t="s">
        <v>6</v>
      </c>
      <c r="F30" s="5" t="s">
        <v>40</v>
      </c>
      <c r="G30" s="3">
        <v>7</v>
      </c>
      <c r="H30" s="11">
        <v>60</v>
      </c>
      <c r="I30" s="12">
        <f t="shared" si="0"/>
        <v>42</v>
      </c>
      <c r="J30" s="12">
        <v>71.6</v>
      </c>
      <c r="K30" s="12">
        <f t="shared" si="1"/>
        <v>21.479999999999997</v>
      </c>
      <c r="L30" s="12">
        <f t="shared" si="2"/>
        <v>63.48</v>
      </c>
      <c r="M30" s="6">
        <v>1</v>
      </c>
      <c r="N30" s="6"/>
    </row>
    <row r="31" spans="1:14" s="8" customFormat="1" ht="18.75" customHeight="1">
      <c r="A31" s="15" t="s">
        <v>129</v>
      </c>
      <c r="B31" s="5" t="s">
        <v>41</v>
      </c>
      <c r="C31" s="5" t="s">
        <v>4</v>
      </c>
      <c r="D31" s="5" t="s">
        <v>39</v>
      </c>
      <c r="E31" s="6" t="s">
        <v>6</v>
      </c>
      <c r="F31" s="5" t="s">
        <v>40</v>
      </c>
      <c r="G31" s="3">
        <v>7</v>
      </c>
      <c r="H31" s="11">
        <v>54</v>
      </c>
      <c r="I31" s="12">
        <f t="shared" si="0"/>
        <v>37.8</v>
      </c>
      <c r="J31" s="12">
        <v>74.2</v>
      </c>
      <c r="K31" s="12">
        <f t="shared" si="1"/>
        <v>22.26</v>
      </c>
      <c r="L31" s="12">
        <f t="shared" si="2"/>
        <v>60.06</v>
      </c>
      <c r="M31" s="6">
        <v>2</v>
      </c>
      <c r="N31" s="6"/>
    </row>
    <row r="32" spans="1:14" s="8" customFormat="1" ht="18.75" customHeight="1">
      <c r="A32" s="15" t="s">
        <v>130</v>
      </c>
      <c r="B32" s="5" t="s">
        <v>42</v>
      </c>
      <c r="C32" s="5" t="s">
        <v>8</v>
      </c>
      <c r="D32" s="5" t="s">
        <v>39</v>
      </c>
      <c r="E32" s="6" t="s">
        <v>6</v>
      </c>
      <c r="F32" s="5" t="s">
        <v>40</v>
      </c>
      <c r="G32" s="3">
        <v>7</v>
      </c>
      <c r="H32" s="11">
        <v>53</v>
      </c>
      <c r="I32" s="12">
        <f t="shared" si="0"/>
        <v>37.099999999999994</v>
      </c>
      <c r="J32" s="12">
        <v>75.2</v>
      </c>
      <c r="K32" s="12">
        <f t="shared" si="1"/>
        <v>22.56</v>
      </c>
      <c r="L32" s="12">
        <f t="shared" si="2"/>
        <v>59.66</v>
      </c>
      <c r="M32" s="6">
        <v>3</v>
      </c>
      <c r="N32" s="6"/>
    </row>
    <row r="33" spans="1:14" s="8" customFormat="1" ht="18.75" customHeight="1">
      <c r="A33" s="15" t="s">
        <v>131</v>
      </c>
      <c r="B33" s="5" t="s">
        <v>43</v>
      </c>
      <c r="C33" s="5" t="s">
        <v>8</v>
      </c>
      <c r="D33" s="5" t="s">
        <v>39</v>
      </c>
      <c r="E33" s="6" t="s">
        <v>6</v>
      </c>
      <c r="F33" s="5" t="s">
        <v>40</v>
      </c>
      <c r="G33" s="3">
        <v>7</v>
      </c>
      <c r="H33" s="11">
        <v>52</v>
      </c>
      <c r="I33" s="12">
        <f t="shared" si="0"/>
        <v>36.4</v>
      </c>
      <c r="J33" s="12">
        <v>77.4</v>
      </c>
      <c r="K33" s="12">
        <f t="shared" si="1"/>
        <v>23.220000000000002</v>
      </c>
      <c r="L33" s="12">
        <f t="shared" si="2"/>
        <v>59.620000000000005</v>
      </c>
      <c r="M33" s="6">
        <v>4</v>
      </c>
      <c r="N33" s="6"/>
    </row>
    <row r="34" spans="1:14" s="8" customFormat="1" ht="18.75" customHeight="1">
      <c r="A34" s="15" t="s">
        <v>132</v>
      </c>
      <c r="B34" s="5" t="s">
        <v>45</v>
      </c>
      <c r="C34" s="5" t="s">
        <v>4</v>
      </c>
      <c r="D34" s="5" t="s">
        <v>39</v>
      </c>
      <c r="E34" s="6" t="s">
        <v>6</v>
      </c>
      <c r="F34" s="5" t="s">
        <v>40</v>
      </c>
      <c r="G34" s="3">
        <v>7</v>
      </c>
      <c r="H34" s="11">
        <v>48</v>
      </c>
      <c r="I34" s="12">
        <f t="shared" si="0"/>
        <v>33.599999999999994</v>
      </c>
      <c r="J34" s="12">
        <v>77.7</v>
      </c>
      <c r="K34" s="12">
        <f t="shared" si="1"/>
        <v>23.31</v>
      </c>
      <c r="L34" s="12">
        <f t="shared" si="2"/>
        <v>56.91</v>
      </c>
      <c r="M34" s="6">
        <v>5</v>
      </c>
      <c r="N34" s="6"/>
    </row>
    <row r="35" spans="1:14" s="8" customFormat="1" ht="18.75" customHeight="1">
      <c r="A35" s="15" t="s">
        <v>133</v>
      </c>
      <c r="B35" s="5" t="s">
        <v>46</v>
      </c>
      <c r="C35" s="5" t="s">
        <v>4</v>
      </c>
      <c r="D35" s="5" t="s">
        <v>39</v>
      </c>
      <c r="E35" s="6" t="s">
        <v>6</v>
      </c>
      <c r="F35" s="5" t="s">
        <v>40</v>
      </c>
      <c r="G35" s="3">
        <v>7</v>
      </c>
      <c r="H35" s="11">
        <v>43</v>
      </c>
      <c r="I35" s="12">
        <f t="shared" si="0"/>
        <v>30.099999999999998</v>
      </c>
      <c r="J35" s="12">
        <v>80</v>
      </c>
      <c r="K35" s="12">
        <f t="shared" si="1"/>
        <v>24</v>
      </c>
      <c r="L35" s="12">
        <f t="shared" si="2"/>
        <v>54.099999999999994</v>
      </c>
      <c r="M35" s="6">
        <v>6</v>
      </c>
      <c r="N35" s="6"/>
    </row>
    <row r="36" spans="1:14" s="8" customFormat="1" ht="18.75" customHeight="1">
      <c r="A36" s="15" t="s">
        <v>134</v>
      </c>
      <c r="B36" s="5" t="s">
        <v>48</v>
      </c>
      <c r="C36" s="5" t="s">
        <v>4</v>
      </c>
      <c r="D36" s="5" t="s">
        <v>39</v>
      </c>
      <c r="E36" s="6" t="s">
        <v>6</v>
      </c>
      <c r="F36" s="5" t="s">
        <v>40</v>
      </c>
      <c r="G36" s="3">
        <v>7</v>
      </c>
      <c r="H36" s="11">
        <v>39</v>
      </c>
      <c r="I36" s="12">
        <f aca="true" t="shared" si="3" ref="I36:I67">H36*0.7</f>
        <v>27.299999999999997</v>
      </c>
      <c r="J36" s="12">
        <v>75.2</v>
      </c>
      <c r="K36" s="12">
        <f aca="true" t="shared" si="4" ref="K36:K67">J36*0.3</f>
        <v>22.56</v>
      </c>
      <c r="L36" s="12">
        <f aca="true" t="shared" si="5" ref="L36:L67">I36+K36</f>
        <v>49.86</v>
      </c>
      <c r="M36" s="6">
        <v>7</v>
      </c>
      <c r="N36" s="6"/>
    </row>
    <row r="37" spans="1:14" s="8" customFormat="1" ht="18.75" customHeight="1">
      <c r="A37" s="15" t="s">
        <v>135</v>
      </c>
      <c r="B37" s="5" t="s">
        <v>47</v>
      </c>
      <c r="C37" s="5" t="s">
        <v>8</v>
      </c>
      <c r="D37" s="5" t="s">
        <v>39</v>
      </c>
      <c r="E37" s="6" t="s">
        <v>6</v>
      </c>
      <c r="F37" s="5" t="s">
        <v>40</v>
      </c>
      <c r="G37" s="3">
        <v>7</v>
      </c>
      <c r="H37" s="11">
        <v>40</v>
      </c>
      <c r="I37" s="12">
        <f t="shared" si="3"/>
        <v>28</v>
      </c>
      <c r="J37" s="12">
        <v>66.2</v>
      </c>
      <c r="K37" s="12">
        <f t="shared" si="4"/>
        <v>19.86</v>
      </c>
      <c r="L37" s="12">
        <f t="shared" si="5"/>
        <v>47.86</v>
      </c>
      <c r="M37" s="6">
        <v>8</v>
      </c>
      <c r="N37" s="6"/>
    </row>
    <row r="38" spans="1:14" s="8" customFormat="1" ht="18.75" customHeight="1">
      <c r="A38" s="15" t="s">
        <v>136</v>
      </c>
      <c r="B38" s="5" t="s">
        <v>50</v>
      </c>
      <c r="C38" s="5" t="s">
        <v>4</v>
      </c>
      <c r="D38" s="5" t="s">
        <v>39</v>
      </c>
      <c r="E38" s="6" t="s">
        <v>6</v>
      </c>
      <c r="F38" s="5" t="s">
        <v>40</v>
      </c>
      <c r="G38" s="3">
        <v>7</v>
      </c>
      <c r="H38" s="11">
        <v>39</v>
      </c>
      <c r="I38" s="12">
        <f t="shared" si="3"/>
        <v>27.299999999999997</v>
      </c>
      <c r="J38" s="12">
        <v>66.8</v>
      </c>
      <c r="K38" s="12">
        <f t="shared" si="4"/>
        <v>20.04</v>
      </c>
      <c r="L38" s="12">
        <f t="shared" si="5"/>
        <v>47.339999999999996</v>
      </c>
      <c r="M38" s="6">
        <v>9</v>
      </c>
      <c r="N38" s="6"/>
    </row>
    <row r="39" spans="1:14" s="8" customFormat="1" ht="18.75" customHeight="1">
      <c r="A39" s="15" t="s">
        <v>137</v>
      </c>
      <c r="B39" s="5" t="s">
        <v>49</v>
      </c>
      <c r="C39" s="5" t="s">
        <v>4</v>
      </c>
      <c r="D39" s="5" t="s">
        <v>39</v>
      </c>
      <c r="E39" s="6" t="s">
        <v>6</v>
      </c>
      <c r="F39" s="5" t="s">
        <v>40</v>
      </c>
      <c r="G39" s="3">
        <v>7</v>
      </c>
      <c r="H39" s="11">
        <v>39</v>
      </c>
      <c r="I39" s="12">
        <f t="shared" si="3"/>
        <v>27.299999999999997</v>
      </c>
      <c r="J39" s="12">
        <v>66.4</v>
      </c>
      <c r="K39" s="12">
        <f t="shared" si="4"/>
        <v>19.92</v>
      </c>
      <c r="L39" s="12">
        <f t="shared" si="5"/>
        <v>47.22</v>
      </c>
      <c r="M39" s="6">
        <v>10</v>
      </c>
      <c r="N39" s="6"/>
    </row>
    <row r="40" spans="1:14" s="8" customFormat="1" ht="18.75" customHeight="1">
      <c r="A40" s="15" t="s">
        <v>138</v>
      </c>
      <c r="B40" s="5" t="s">
        <v>51</v>
      </c>
      <c r="C40" s="5" t="s">
        <v>8</v>
      </c>
      <c r="D40" s="5" t="s">
        <v>39</v>
      </c>
      <c r="E40" s="6" t="s">
        <v>6</v>
      </c>
      <c r="F40" s="5" t="s">
        <v>40</v>
      </c>
      <c r="G40" s="3">
        <v>7</v>
      </c>
      <c r="H40" s="11">
        <v>29</v>
      </c>
      <c r="I40" s="12">
        <f t="shared" si="3"/>
        <v>20.299999999999997</v>
      </c>
      <c r="J40" s="12">
        <v>68</v>
      </c>
      <c r="K40" s="12">
        <f t="shared" si="4"/>
        <v>20.4</v>
      </c>
      <c r="L40" s="12">
        <f t="shared" si="5"/>
        <v>40.699999999999996</v>
      </c>
      <c r="M40" s="6">
        <v>11</v>
      </c>
      <c r="N40" s="6"/>
    </row>
    <row r="41" spans="1:14" s="8" customFormat="1" ht="18.75" customHeight="1">
      <c r="A41" s="15"/>
      <c r="B41" s="5" t="s">
        <v>44</v>
      </c>
      <c r="C41" s="5" t="s">
        <v>4</v>
      </c>
      <c r="D41" s="5" t="s">
        <v>39</v>
      </c>
      <c r="E41" s="6" t="s">
        <v>6</v>
      </c>
      <c r="F41" s="5" t="s">
        <v>40</v>
      </c>
      <c r="G41" s="3">
        <v>7</v>
      </c>
      <c r="H41" s="11">
        <v>48</v>
      </c>
      <c r="I41" s="12">
        <f t="shared" si="3"/>
        <v>33.599999999999994</v>
      </c>
      <c r="J41" s="12">
        <v>0</v>
      </c>
      <c r="K41" s="12">
        <f t="shared" si="4"/>
        <v>0</v>
      </c>
      <c r="L41" s="12">
        <f t="shared" si="5"/>
        <v>33.599999999999994</v>
      </c>
      <c r="M41" s="6">
        <v>12</v>
      </c>
      <c r="N41" s="22" t="s">
        <v>179</v>
      </c>
    </row>
    <row r="42" spans="1:14" s="8" customFormat="1" ht="18.75" customHeight="1">
      <c r="A42" s="15" t="s">
        <v>139</v>
      </c>
      <c r="B42" s="5" t="s">
        <v>53</v>
      </c>
      <c r="C42" s="5" t="s">
        <v>4</v>
      </c>
      <c r="D42" s="5" t="s">
        <v>39</v>
      </c>
      <c r="E42" s="6" t="s">
        <v>25</v>
      </c>
      <c r="F42" s="5" t="s">
        <v>52</v>
      </c>
      <c r="G42" s="3">
        <v>10</v>
      </c>
      <c r="H42" s="11">
        <v>56</v>
      </c>
      <c r="I42" s="12">
        <f t="shared" si="3"/>
        <v>39.199999999999996</v>
      </c>
      <c r="J42" s="12">
        <v>82.6</v>
      </c>
      <c r="K42" s="12">
        <f t="shared" si="4"/>
        <v>24.779999999999998</v>
      </c>
      <c r="L42" s="12">
        <f t="shared" si="5"/>
        <v>63.97999999999999</v>
      </c>
      <c r="M42" s="6">
        <v>1</v>
      </c>
      <c r="N42" s="6"/>
    </row>
    <row r="43" spans="1:14" s="8" customFormat="1" ht="18.75" customHeight="1">
      <c r="A43" s="15" t="s">
        <v>140</v>
      </c>
      <c r="B43" s="5" t="s">
        <v>55</v>
      </c>
      <c r="C43" s="5" t="s">
        <v>4</v>
      </c>
      <c r="D43" s="5" t="s">
        <v>39</v>
      </c>
      <c r="E43" s="6" t="s">
        <v>25</v>
      </c>
      <c r="F43" s="5" t="s">
        <v>52</v>
      </c>
      <c r="G43" s="3">
        <v>10</v>
      </c>
      <c r="H43" s="11">
        <v>54</v>
      </c>
      <c r="I43" s="12">
        <f t="shared" si="3"/>
        <v>37.8</v>
      </c>
      <c r="J43" s="12">
        <v>84.5</v>
      </c>
      <c r="K43" s="12">
        <f t="shared" si="4"/>
        <v>25.349999999999998</v>
      </c>
      <c r="L43" s="12">
        <f t="shared" si="5"/>
        <v>63.14999999999999</v>
      </c>
      <c r="M43" s="6">
        <v>2</v>
      </c>
      <c r="N43" s="6"/>
    </row>
    <row r="44" spans="1:14" s="8" customFormat="1" ht="18.75" customHeight="1">
      <c r="A44" s="15" t="s">
        <v>141</v>
      </c>
      <c r="B44" s="5" t="s">
        <v>58</v>
      </c>
      <c r="C44" s="5" t="s">
        <v>4</v>
      </c>
      <c r="D44" s="5" t="s">
        <v>39</v>
      </c>
      <c r="E44" s="6" t="s">
        <v>25</v>
      </c>
      <c r="F44" s="5" t="s">
        <v>52</v>
      </c>
      <c r="G44" s="3">
        <v>10</v>
      </c>
      <c r="H44" s="11">
        <v>54</v>
      </c>
      <c r="I44" s="12">
        <f t="shared" si="3"/>
        <v>37.8</v>
      </c>
      <c r="J44" s="12">
        <v>82.9</v>
      </c>
      <c r="K44" s="12">
        <f t="shared" si="4"/>
        <v>24.87</v>
      </c>
      <c r="L44" s="12">
        <f t="shared" si="5"/>
        <v>62.67</v>
      </c>
      <c r="M44" s="6">
        <v>3</v>
      </c>
      <c r="N44" s="6"/>
    </row>
    <row r="45" spans="1:14" s="8" customFormat="1" ht="18.75" customHeight="1">
      <c r="A45" s="15" t="s">
        <v>142</v>
      </c>
      <c r="B45" s="5" t="s">
        <v>54</v>
      </c>
      <c r="C45" s="5" t="s">
        <v>4</v>
      </c>
      <c r="D45" s="5" t="s">
        <v>39</v>
      </c>
      <c r="E45" s="6" t="s">
        <v>25</v>
      </c>
      <c r="F45" s="5" t="s">
        <v>52</v>
      </c>
      <c r="G45" s="3">
        <v>10</v>
      </c>
      <c r="H45" s="11">
        <v>55</v>
      </c>
      <c r="I45" s="12">
        <f t="shared" si="3"/>
        <v>38.5</v>
      </c>
      <c r="J45" s="12">
        <v>78.8</v>
      </c>
      <c r="K45" s="12">
        <f t="shared" si="4"/>
        <v>23.639999999999997</v>
      </c>
      <c r="L45" s="12">
        <f t="shared" si="5"/>
        <v>62.14</v>
      </c>
      <c r="M45" s="6">
        <v>4</v>
      </c>
      <c r="N45" s="6"/>
    </row>
    <row r="46" spans="1:14" s="8" customFormat="1" ht="18.75" customHeight="1">
      <c r="A46" s="15" t="s">
        <v>143</v>
      </c>
      <c r="B46" s="5" t="s">
        <v>56</v>
      </c>
      <c r="C46" s="5" t="s">
        <v>4</v>
      </c>
      <c r="D46" s="5" t="s">
        <v>39</v>
      </c>
      <c r="E46" s="6" t="s">
        <v>25</v>
      </c>
      <c r="F46" s="5" t="s">
        <v>52</v>
      </c>
      <c r="G46" s="3">
        <v>10</v>
      </c>
      <c r="H46" s="11">
        <v>54</v>
      </c>
      <c r="I46" s="12">
        <f t="shared" si="3"/>
        <v>37.8</v>
      </c>
      <c r="J46" s="12">
        <v>78.4</v>
      </c>
      <c r="K46" s="12">
        <f t="shared" si="4"/>
        <v>23.52</v>
      </c>
      <c r="L46" s="12">
        <f t="shared" si="5"/>
        <v>61.31999999999999</v>
      </c>
      <c r="M46" s="6">
        <v>5</v>
      </c>
      <c r="N46" s="6"/>
    </row>
    <row r="47" spans="1:14" s="8" customFormat="1" ht="18.75" customHeight="1">
      <c r="A47" s="15" t="s">
        <v>144</v>
      </c>
      <c r="B47" s="5" t="s">
        <v>63</v>
      </c>
      <c r="C47" s="5" t="s">
        <v>4</v>
      </c>
      <c r="D47" s="5" t="s">
        <v>39</v>
      </c>
      <c r="E47" s="6" t="s">
        <v>25</v>
      </c>
      <c r="F47" s="5" t="s">
        <v>52</v>
      </c>
      <c r="G47" s="3">
        <v>10</v>
      </c>
      <c r="H47" s="11">
        <v>51</v>
      </c>
      <c r="I47" s="12">
        <f t="shared" si="3"/>
        <v>35.699999999999996</v>
      </c>
      <c r="J47" s="12">
        <v>84.4</v>
      </c>
      <c r="K47" s="12">
        <f t="shared" si="4"/>
        <v>25.32</v>
      </c>
      <c r="L47" s="12">
        <f t="shared" si="5"/>
        <v>61.019999999999996</v>
      </c>
      <c r="M47" s="6">
        <v>6</v>
      </c>
      <c r="N47" s="6"/>
    </row>
    <row r="48" spans="1:14" s="8" customFormat="1" ht="18.75" customHeight="1">
      <c r="A48" s="15" t="s">
        <v>145</v>
      </c>
      <c r="B48" s="5" t="s">
        <v>61</v>
      </c>
      <c r="C48" s="5" t="s">
        <v>4</v>
      </c>
      <c r="D48" s="5" t="s">
        <v>39</v>
      </c>
      <c r="E48" s="6" t="s">
        <v>25</v>
      </c>
      <c r="F48" s="5" t="s">
        <v>52</v>
      </c>
      <c r="G48" s="3">
        <v>10</v>
      </c>
      <c r="H48" s="11">
        <v>53</v>
      </c>
      <c r="I48" s="12">
        <f t="shared" si="3"/>
        <v>37.099999999999994</v>
      </c>
      <c r="J48" s="12">
        <v>79.7</v>
      </c>
      <c r="K48" s="12">
        <f t="shared" si="4"/>
        <v>23.91</v>
      </c>
      <c r="L48" s="12">
        <f t="shared" si="5"/>
        <v>61.00999999999999</v>
      </c>
      <c r="M48" s="6">
        <v>7</v>
      </c>
      <c r="N48" s="6"/>
    </row>
    <row r="49" spans="1:14" s="8" customFormat="1" ht="18.75" customHeight="1">
      <c r="A49" s="15" t="s">
        <v>146</v>
      </c>
      <c r="B49" s="5" t="s">
        <v>59</v>
      </c>
      <c r="C49" s="5" t="s">
        <v>4</v>
      </c>
      <c r="D49" s="5" t="s">
        <v>39</v>
      </c>
      <c r="E49" s="6" t="s">
        <v>25</v>
      </c>
      <c r="F49" s="5" t="s">
        <v>52</v>
      </c>
      <c r="G49" s="3">
        <v>10</v>
      </c>
      <c r="H49" s="11">
        <v>54</v>
      </c>
      <c r="I49" s="12">
        <f t="shared" si="3"/>
        <v>37.8</v>
      </c>
      <c r="J49" s="12">
        <v>76.4</v>
      </c>
      <c r="K49" s="12">
        <f t="shared" si="4"/>
        <v>22.92</v>
      </c>
      <c r="L49" s="12">
        <f t="shared" si="5"/>
        <v>60.72</v>
      </c>
      <c r="M49" s="6">
        <v>8</v>
      </c>
      <c r="N49" s="6"/>
    </row>
    <row r="50" spans="1:14" s="8" customFormat="1" ht="18.75" customHeight="1">
      <c r="A50" s="15" t="s">
        <v>147</v>
      </c>
      <c r="B50" s="5" t="s">
        <v>62</v>
      </c>
      <c r="C50" s="5" t="s">
        <v>4</v>
      </c>
      <c r="D50" s="5" t="s">
        <v>39</v>
      </c>
      <c r="E50" s="6" t="s">
        <v>25</v>
      </c>
      <c r="F50" s="5" t="s">
        <v>52</v>
      </c>
      <c r="G50" s="3">
        <v>10</v>
      </c>
      <c r="H50" s="11">
        <v>53</v>
      </c>
      <c r="I50" s="12">
        <f t="shared" si="3"/>
        <v>37.099999999999994</v>
      </c>
      <c r="J50" s="12">
        <v>77.6</v>
      </c>
      <c r="K50" s="12">
        <f t="shared" si="4"/>
        <v>23.279999999999998</v>
      </c>
      <c r="L50" s="12">
        <f t="shared" si="5"/>
        <v>60.379999999999995</v>
      </c>
      <c r="M50" s="6">
        <v>9</v>
      </c>
      <c r="N50" s="6"/>
    </row>
    <row r="51" spans="1:14" s="8" customFormat="1" ht="18.75" customHeight="1">
      <c r="A51" s="15" t="s">
        <v>148</v>
      </c>
      <c r="B51" s="5" t="s">
        <v>57</v>
      </c>
      <c r="C51" s="5" t="s">
        <v>4</v>
      </c>
      <c r="D51" s="5" t="s">
        <v>39</v>
      </c>
      <c r="E51" s="6" t="s">
        <v>25</v>
      </c>
      <c r="F51" s="5" t="s">
        <v>52</v>
      </c>
      <c r="G51" s="3">
        <v>10</v>
      </c>
      <c r="H51" s="11">
        <v>54</v>
      </c>
      <c r="I51" s="12">
        <f t="shared" si="3"/>
        <v>37.8</v>
      </c>
      <c r="J51" s="12">
        <v>73.6</v>
      </c>
      <c r="K51" s="12">
        <f t="shared" si="4"/>
        <v>22.08</v>
      </c>
      <c r="L51" s="12">
        <f t="shared" si="5"/>
        <v>59.879999999999995</v>
      </c>
      <c r="M51" s="6">
        <v>10</v>
      </c>
      <c r="N51" s="6"/>
    </row>
    <row r="52" spans="1:14" s="8" customFormat="1" ht="18.75" customHeight="1">
      <c r="A52" s="15" t="s">
        <v>149</v>
      </c>
      <c r="B52" s="5" t="s">
        <v>60</v>
      </c>
      <c r="C52" s="5" t="s">
        <v>4</v>
      </c>
      <c r="D52" s="5" t="s">
        <v>39</v>
      </c>
      <c r="E52" s="6" t="s">
        <v>25</v>
      </c>
      <c r="F52" s="5" t="s">
        <v>52</v>
      </c>
      <c r="G52" s="3">
        <v>10</v>
      </c>
      <c r="H52" s="11">
        <v>53</v>
      </c>
      <c r="I52" s="12">
        <f t="shared" si="3"/>
        <v>37.099999999999994</v>
      </c>
      <c r="J52" s="12">
        <v>75</v>
      </c>
      <c r="K52" s="12">
        <f t="shared" si="4"/>
        <v>22.5</v>
      </c>
      <c r="L52" s="12">
        <f t="shared" si="5"/>
        <v>59.599999999999994</v>
      </c>
      <c r="M52" s="6">
        <v>11</v>
      </c>
      <c r="N52" s="6"/>
    </row>
    <row r="53" spans="1:14" s="8" customFormat="1" ht="18.75" customHeight="1">
      <c r="A53" s="15" t="s">
        <v>150</v>
      </c>
      <c r="B53" s="5" t="s">
        <v>69</v>
      </c>
      <c r="C53" s="5" t="s">
        <v>4</v>
      </c>
      <c r="D53" s="5" t="s">
        <v>39</v>
      </c>
      <c r="E53" s="6" t="s">
        <v>25</v>
      </c>
      <c r="F53" s="5" t="s">
        <v>52</v>
      </c>
      <c r="G53" s="3">
        <v>10</v>
      </c>
      <c r="H53" s="11">
        <v>49</v>
      </c>
      <c r="I53" s="12">
        <f t="shared" si="3"/>
        <v>34.3</v>
      </c>
      <c r="J53" s="12">
        <v>83.1</v>
      </c>
      <c r="K53" s="12">
        <f t="shared" si="4"/>
        <v>24.929999999999996</v>
      </c>
      <c r="L53" s="12">
        <f t="shared" si="5"/>
        <v>59.22999999999999</v>
      </c>
      <c r="M53" s="6">
        <v>12</v>
      </c>
      <c r="N53" s="6"/>
    </row>
    <row r="54" spans="1:14" s="8" customFormat="1" ht="18.75" customHeight="1">
      <c r="A54" s="15" t="s">
        <v>151</v>
      </c>
      <c r="B54" s="5" t="s">
        <v>64</v>
      </c>
      <c r="C54" s="5" t="s">
        <v>4</v>
      </c>
      <c r="D54" s="5" t="s">
        <v>39</v>
      </c>
      <c r="E54" s="6" t="s">
        <v>25</v>
      </c>
      <c r="F54" s="5" t="s">
        <v>52</v>
      </c>
      <c r="G54" s="3">
        <v>10</v>
      </c>
      <c r="H54" s="11">
        <v>50</v>
      </c>
      <c r="I54" s="12">
        <f t="shared" si="3"/>
        <v>35</v>
      </c>
      <c r="J54" s="12">
        <v>79</v>
      </c>
      <c r="K54" s="12">
        <f t="shared" si="4"/>
        <v>23.7</v>
      </c>
      <c r="L54" s="12">
        <f t="shared" si="5"/>
        <v>58.7</v>
      </c>
      <c r="M54" s="6">
        <v>13</v>
      </c>
      <c r="N54" s="6"/>
    </row>
    <row r="55" spans="1:14" s="8" customFormat="1" ht="18.75" customHeight="1">
      <c r="A55" s="15" t="s">
        <v>152</v>
      </c>
      <c r="B55" s="5" t="s">
        <v>66</v>
      </c>
      <c r="C55" s="5" t="s">
        <v>4</v>
      </c>
      <c r="D55" s="5" t="s">
        <v>39</v>
      </c>
      <c r="E55" s="6" t="s">
        <v>25</v>
      </c>
      <c r="F55" s="5" t="s">
        <v>52</v>
      </c>
      <c r="G55" s="3">
        <v>10</v>
      </c>
      <c r="H55" s="11">
        <v>50</v>
      </c>
      <c r="I55" s="12">
        <f t="shared" si="3"/>
        <v>35</v>
      </c>
      <c r="J55" s="12">
        <v>78.9</v>
      </c>
      <c r="K55" s="12">
        <f t="shared" si="4"/>
        <v>23.67</v>
      </c>
      <c r="L55" s="12">
        <f t="shared" si="5"/>
        <v>58.67</v>
      </c>
      <c r="M55" s="6">
        <v>14</v>
      </c>
      <c r="N55" s="6"/>
    </row>
    <row r="56" spans="1:14" s="8" customFormat="1" ht="18.75" customHeight="1">
      <c r="A56" s="15" t="s">
        <v>178</v>
      </c>
      <c r="B56" s="5" t="s">
        <v>65</v>
      </c>
      <c r="C56" s="5" t="s">
        <v>4</v>
      </c>
      <c r="D56" s="5" t="s">
        <v>39</v>
      </c>
      <c r="E56" s="6" t="s">
        <v>25</v>
      </c>
      <c r="F56" s="5" t="s">
        <v>52</v>
      </c>
      <c r="G56" s="3">
        <v>10</v>
      </c>
      <c r="H56" s="11">
        <v>50</v>
      </c>
      <c r="I56" s="12">
        <f t="shared" si="3"/>
        <v>35</v>
      </c>
      <c r="J56" s="12">
        <v>78.2</v>
      </c>
      <c r="K56" s="12">
        <f t="shared" si="4"/>
        <v>23.46</v>
      </c>
      <c r="L56" s="12">
        <f t="shared" si="5"/>
        <v>58.46</v>
      </c>
      <c r="M56" s="6">
        <v>15</v>
      </c>
      <c r="N56" s="6"/>
    </row>
    <row r="57" spans="1:14" s="8" customFormat="1" ht="18.75" customHeight="1">
      <c r="A57" s="15" t="s">
        <v>153</v>
      </c>
      <c r="B57" s="5" t="s">
        <v>72</v>
      </c>
      <c r="C57" s="5" t="s">
        <v>4</v>
      </c>
      <c r="D57" s="5" t="s">
        <v>39</v>
      </c>
      <c r="E57" s="6" t="s">
        <v>25</v>
      </c>
      <c r="F57" s="5" t="s">
        <v>52</v>
      </c>
      <c r="G57" s="3">
        <v>10</v>
      </c>
      <c r="H57" s="11">
        <v>48</v>
      </c>
      <c r="I57" s="12">
        <f t="shared" si="3"/>
        <v>33.599999999999994</v>
      </c>
      <c r="J57" s="12">
        <v>81.5</v>
      </c>
      <c r="K57" s="12">
        <f t="shared" si="4"/>
        <v>24.45</v>
      </c>
      <c r="L57" s="12">
        <f t="shared" si="5"/>
        <v>58.05</v>
      </c>
      <c r="M57" s="6">
        <v>16</v>
      </c>
      <c r="N57" s="6"/>
    </row>
    <row r="58" spans="1:14" s="8" customFormat="1" ht="18.75" customHeight="1">
      <c r="A58" s="15" t="s">
        <v>154</v>
      </c>
      <c r="B58" s="5" t="s">
        <v>74</v>
      </c>
      <c r="C58" s="5" t="s">
        <v>4</v>
      </c>
      <c r="D58" s="5" t="s">
        <v>39</v>
      </c>
      <c r="E58" s="6" t="s">
        <v>25</v>
      </c>
      <c r="F58" s="5" t="s">
        <v>52</v>
      </c>
      <c r="G58" s="3">
        <v>10</v>
      </c>
      <c r="H58" s="11">
        <v>48</v>
      </c>
      <c r="I58" s="12">
        <f t="shared" si="3"/>
        <v>33.599999999999994</v>
      </c>
      <c r="J58" s="12">
        <v>77.8</v>
      </c>
      <c r="K58" s="12">
        <f t="shared" si="4"/>
        <v>23.34</v>
      </c>
      <c r="L58" s="12">
        <f t="shared" si="5"/>
        <v>56.94</v>
      </c>
      <c r="M58" s="6">
        <v>17</v>
      </c>
      <c r="N58" s="6"/>
    </row>
    <row r="59" spans="1:14" s="8" customFormat="1" ht="18.75" customHeight="1">
      <c r="A59" s="15" t="s">
        <v>155</v>
      </c>
      <c r="B59" s="5" t="s">
        <v>70</v>
      </c>
      <c r="C59" s="5" t="s">
        <v>4</v>
      </c>
      <c r="D59" s="5" t="s">
        <v>39</v>
      </c>
      <c r="E59" s="6" t="s">
        <v>25</v>
      </c>
      <c r="F59" s="5" t="s">
        <v>52</v>
      </c>
      <c r="G59" s="3">
        <v>10</v>
      </c>
      <c r="H59" s="11">
        <v>49</v>
      </c>
      <c r="I59" s="12">
        <f t="shared" si="3"/>
        <v>34.3</v>
      </c>
      <c r="J59" s="12">
        <v>73.4</v>
      </c>
      <c r="K59" s="12">
        <f t="shared" si="4"/>
        <v>22.02</v>
      </c>
      <c r="L59" s="12">
        <f t="shared" si="5"/>
        <v>56.31999999999999</v>
      </c>
      <c r="M59" s="6">
        <v>18</v>
      </c>
      <c r="N59" s="6"/>
    </row>
    <row r="60" spans="1:14" s="8" customFormat="1" ht="18.75" customHeight="1">
      <c r="A60" s="15" t="s">
        <v>156</v>
      </c>
      <c r="B60" s="5" t="s">
        <v>67</v>
      </c>
      <c r="C60" s="5" t="s">
        <v>4</v>
      </c>
      <c r="D60" s="5" t="s">
        <v>39</v>
      </c>
      <c r="E60" s="6" t="s">
        <v>25</v>
      </c>
      <c r="F60" s="5" t="s">
        <v>52</v>
      </c>
      <c r="G60" s="3">
        <v>10</v>
      </c>
      <c r="H60" s="11">
        <v>49</v>
      </c>
      <c r="I60" s="12">
        <f t="shared" si="3"/>
        <v>34.3</v>
      </c>
      <c r="J60" s="12">
        <v>72.8</v>
      </c>
      <c r="K60" s="12">
        <f t="shared" si="4"/>
        <v>21.84</v>
      </c>
      <c r="L60" s="12">
        <f t="shared" si="5"/>
        <v>56.14</v>
      </c>
      <c r="M60" s="6">
        <v>19</v>
      </c>
      <c r="N60" s="6"/>
    </row>
    <row r="61" spans="1:14" s="8" customFormat="1" ht="18.75" customHeight="1">
      <c r="A61" s="15" t="s">
        <v>157</v>
      </c>
      <c r="B61" s="5" t="s">
        <v>73</v>
      </c>
      <c r="C61" s="5" t="s">
        <v>4</v>
      </c>
      <c r="D61" s="5" t="s">
        <v>39</v>
      </c>
      <c r="E61" s="6" t="s">
        <v>25</v>
      </c>
      <c r="F61" s="5" t="s">
        <v>52</v>
      </c>
      <c r="G61" s="3">
        <v>10</v>
      </c>
      <c r="H61" s="11">
        <v>48</v>
      </c>
      <c r="I61" s="12">
        <f t="shared" si="3"/>
        <v>33.599999999999994</v>
      </c>
      <c r="J61" s="12">
        <v>74.5</v>
      </c>
      <c r="K61" s="12">
        <f t="shared" si="4"/>
        <v>22.349999999999998</v>
      </c>
      <c r="L61" s="12">
        <f t="shared" si="5"/>
        <v>55.94999999999999</v>
      </c>
      <c r="M61" s="6">
        <v>20</v>
      </c>
      <c r="N61" s="6"/>
    </row>
    <row r="62" spans="1:14" s="8" customFormat="1" ht="18.75" customHeight="1">
      <c r="A62" s="15" t="s">
        <v>158</v>
      </c>
      <c r="B62" s="5" t="s">
        <v>68</v>
      </c>
      <c r="C62" s="5" t="s">
        <v>4</v>
      </c>
      <c r="D62" s="5" t="s">
        <v>39</v>
      </c>
      <c r="E62" s="6" t="s">
        <v>25</v>
      </c>
      <c r="F62" s="5" t="s">
        <v>52</v>
      </c>
      <c r="G62" s="3">
        <v>10</v>
      </c>
      <c r="H62" s="11">
        <v>49</v>
      </c>
      <c r="I62" s="12">
        <f t="shared" si="3"/>
        <v>34.3</v>
      </c>
      <c r="J62" s="12">
        <v>71.4</v>
      </c>
      <c r="K62" s="12">
        <f t="shared" si="4"/>
        <v>21.42</v>
      </c>
      <c r="L62" s="12">
        <f t="shared" si="5"/>
        <v>55.72</v>
      </c>
      <c r="M62" s="6">
        <v>21</v>
      </c>
      <c r="N62" s="6"/>
    </row>
    <row r="63" spans="1:14" s="8" customFormat="1" ht="18.75" customHeight="1">
      <c r="A63" s="15" t="s">
        <v>159</v>
      </c>
      <c r="B63" s="5" t="s">
        <v>75</v>
      </c>
      <c r="C63" s="5" t="s">
        <v>4</v>
      </c>
      <c r="D63" s="5" t="s">
        <v>39</v>
      </c>
      <c r="E63" s="6" t="s">
        <v>25</v>
      </c>
      <c r="F63" s="5" t="s">
        <v>52</v>
      </c>
      <c r="G63" s="3">
        <v>10</v>
      </c>
      <c r="H63" s="11">
        <v>48</v>
      </c>
      <c r="I63" s="12">
        <f t="shared" si="3"/>
        <v>33.599999999999994</v>
      </c>
      <c r="J63" s="12">
        <v>73.4</v>
      </c>
      <c r="K63" s="12">
        <f t="shared" si="4"/>
        <v>22.02</v>
      </c>
      <c r="L63" s="12">
        <f t="shared" si="5"/>
        <v>55.61999999999999</v>
      </c>
      <c r="M63" s="6">
        <v>22</v>
      </c>
      <c r="N63" s="6"/>
    </row>
    <row r="64" spans="1:14" s="8" customFormat="1" ht="18.75" customHeight="1">
      <c r="A64" s="15" t="s">
        <v>160</v>
      </c>
      <c r="B64" s="5" t="s">
        <v>76</v>
      </c>
      <c r="C64" s="5" t="s">
        <v>4</v>
      </c>
      <c r="D64" s="5" t="s">
        <v>39</v>
      </c>
      <c r="E64" s="6" t="s">
        <v>25</v>
      </c>
      <c r="F64" s="5" t="s">
        <v>52</v>
      </c>
      <c r="G64" s="3">
        <v>10</v>
      </c>
      <c r="H64" s="11">
        <v>47</v>
      </c>
      <c r="I64" s="12">
        <f t="shared" si="3"/>
        <v>32.9</v>
      </c>
      <c r="J64" s="12">
        <v>72.4</v>
      </c>
      <c r="K64" s="12">
        <f t="shared" si="4"/>
        <v>21.720000000000002</v>
      </c>
      <c r="L64" s="12">
        <f t="shared" si="5"/>
        <v>54.620000000000005</v>
      </c>
      <c r="M64" s="6">
        <v>23</v>
      </c>
      <c r="N64" s="6"/>
    </row>
    <row r="65" spans="1:14" s="8" customFormat="1" ht="18.75" customHeight="1">
      <c r="A65" s="15" t="s">
        <v>161</v>
      </c>
      <c r="B65" s="5" t="s">
        <v>78</v>
      </c>
      <c r="C65" s="5" t="s">
        <v>4</v>
      </c>
      <c r="D65" s="5" t="s">
        <v>39</v>
      </c>
      <c r="E65" s="6" t="s">
        <v>25</v>
      </c>
      <c r="F65" s="5" t="s">
        <v>52</v>
      </c>
      <c r="G65" s="3">
        <v>10</v>
      </c>
      <c r="H65" s="11">
        <v>47</v>
      </c>
      <c r="I65" s="12">
        <f t="shared" si="3"/>
        <v>32.9</v>
      </c>
      <c r="J65" s="12">
        <v>71.4</v>
      </c>
      <c r="K65" s="12">
        <f t="shared" si="4"/>
        <v>21.42</v>
      </c>
      <c r="L65" s="12">
        <f t="shared" si="5"/>
        <v>54.32</v>
      </c>
      <c r="M65" s="6">
        <v>24</v>
      </c>
      <c r="N65" s="6"/>
    </row>
    <row r="66" spans="1:14" s="8" customFormat="1" ht="18.75" customHeight="1">
      <c r="A66" s="15" t="s">
        <v>162</v>
      </c>
      <c r="B66" s="5" t="s">
        <v>77</v>
      </c>
      <c r="C66" s="5" t="s">
        <v>4</v>
      </c>
      <c r="D66" s="5" t="s">
        <v>39</v>
      </c>
      <c r="E66" s="6" t="s">
        <v>25</v>
      </c>
      <c r="F66" s="5" t="s">
        <v>52</v>
      </c>
      <c r="G66" s="3">
        <v>10</v>
      </c>
      <c r="H66" s="11">
        <v>47</v>
      </c>
      <c r="I66" s="12">
        <f t="shared" si="3"/>
        <v>32.9</v>
      </c>
      <c r="J66" s="12">
        <v>70.8</v>
      </c>
      <c r="K66" s="12">
        <f t="shared" si="4"/>
        <v>21.24</v>
      </c>
      <c r="L66" s="12">
        <f t="shared" si="5"/>
        <v>54.14</v>
      </c>
      <c r="M66" s="6">
        <v>25</v>
      </c>
      <c r="N66" s="6"/>
    </row>
    <row r="67" spans="1:14" s="8" customFormat="1" ht="18.75" customHeight="1">
      <c r="A67" s="15" t="s">
        <v>163</v>
      </c>
      <c r="B67" s="5" t="s">
        <v>79</v>
      </c>
      <c r="C67" s="5" t="s">
        <v>4</v>
      </c>
      <c r="D67" s="5" t="s">
        <v>39</v>
      </c>
      <c r="E67" s="6" t="s">
        <v>25</v>
      </c>
      <c r="F67" s="5" t="s">
        <v>52</v>
      </c>
      <c r="G67" s="3">
        <v>10</v>
      </c>
      <c r="H67" s="11">
        <v>47</v>
      </c>
      <c r="I67" s="12">
        <f t="shared" si="3"/>
        <v>32.9</v>
      </c>
      <c r="J67" s="12">
        <v>70.6</v>
      </c>
      <c r="K67" s="12">
        <f t="shared" si="4"/>
        <v>21.179999999999996</v>
      </c>
      <c r="L67" s="12">
        <f t="shared" si="5"/>
        <v>54.08</v>
      </c>
      <c r="M67" s="6">
        <v>26</v>
      </c>
      <c r="N67" s="6"/>
    </row>
    <row r="68" spans="1:14" s="8" customFormat="1" ht="18.75" customHeight="1">
      <c r="A68" s="15" t="s">
        <v>164</v>
      </c>
      <c r="B68" s="5" t="s">
        <v>71</v>
      </c>
      <c r="C68" s="5" t="s">
        <v>4</v>
      </c>
      <c r="D68" s="5" t="s">
        <v>39</v>
      </c>
      <c r="E68" s="6" t="s">
        <v>25</v>
      </c>
      <c r="F68" s="5" t="s">
        <v>52</v>
      </c>
      <c r="G68" s="3">
        <v>10</v>
      </c>
      <c r="H68" s="11">
        <v>49</v>
      </c>
      <c r="I68" s="12">
        <f aca="true" t="shared" si="6" ref="I68:I81">H68*0.7</f>
        <v>34.3</v>
      </c>
      <c r="J68" s="12">
        <v>64.6</v>
      </c>
      <c r="K68" s="12">
        <f aca="true" t="shared" si="7" ref="K68:K81">J68*0.3</f>
        <v>19.38</v>
      </c>
      <c r="L68" s="12">
        <f aca="true" t="shared" si="8" ref="L68:L81">I68+K68</f>
        <v>53.67999999999999</v>
      </c>
      <c r="M68" s="6">
        <v>27</v>
      </c>
      <c r="N68" s="6"/>
    </row>
    <row r="69" spans="1:14" s="9" customFormat="1" ht="30.75" customHeight="1">
      <c r="A69" s="15" t="s">
        <v>165</v>
      </c>
      <c r="B69" s="5" t="s">
        <v>82</v>
      </c>
      <c r="C69" s="5" t="s">
        <v>8</v>
      </c>
      <c r="D69" s="5" t="s">
        <v>39</v>
      </c>
      <c r="E69" s="6" t="s">
        <v>21</v>
      </c>
      <c r="F69" s="5" t="s">
        <v>81</v>
      </c>
      <c r="G69" s="3">
        <v>4</v>
      </c>
      <c r="H69" s="11">
        <v>60</v>
      </c>
      <c r="I69" s="12">
        <f t="shared" si="6"/>
        <v>42</v>
      </c>
      <c r="J69" s="12">
        <v>83.4</v>
      </c>
      <c r="K69" s="12">
        <f t="shared" si="7"/>
        <v>25.02</v>
      </c>
      <c r="L69" s="12">
        <f t="shared" si="8"/>
        <v>67.02</v>
      </c>
      <c r="M69" s="6">
        <v>1</v>
      </c>
      <c r="N69" s="6"/>
    </row>
    <row r="70" spans="1:14" s="9" customFormat="1" ht="30.75" customHeight="1">
      <c r="A70" s="15" t="s">
        <v>166</v>
      </c>
      <c r="B70" s="5" t="s">
        <v>83</v>
      </c>
      <c r="C70" s="5" t="s">
        <v>8</v>
      </c>
      <c r="D70" s="5" t="s">
        <v>39</v>
      </c>
      <c r="E70" s="6" t="s">
        <v>21</v>
      </c>
      <c r="F70" s="5" t="s">
        <v>81</v>
      </c>
      <c r="G70" s="3">
        <v>4</v>
      </c>
      <c r="H70" s="11">
        <v>58</v>
      </c>
      <c r="I70" s="12">
        <f t="shared" si="6"/>
        <v>40.599999999999994</v>
      </c>
      <c r="J70" s="12">
        <v>80.5</v>
      </c>
      <c r="K70" s="12">
        <f t="shared" si="7"/>
        <v>24.15</v>
      </c>
      <c r="L70" s="12">
        <f t="shared" si="8"/>
        <v>64.75</v>
      </c>
      <c r="M70" s="6">
        <v>2</v>
      </c>
      <c r="N70" s="6"/>
    </row>
    <row r="71" spans="1:14" s="9" customFormat="1" ht="30.75" customHeight="1">
      <c r="A71" s="15" t="s">
        <v>167</v>
      </c>
      <c r="B71" s="5" t="s">
        <v>80</v>
      </c>
      <c r="C71" s="5" t="s">
        <v>4</v>
      </c>
      <c r="D71" s="5" t="s">
        <v>39</v>
      </c>
      <c r="E71" s="6" t="s">
        <v>21</v>
      </c>
      <c r="F71" s="5" t="s">
        <v>81</v>
      </c>
      <c r="G71" s="3">
        <v>4</v>
      </c>
      <c r="H71" s="11">
        <v>61</v>
      </c>
      <c r="I71" s="12">
        <f t="shared" si="6"/>
        <v>42.699999999999996</v>
      </c>
      <c r="J71" s="12">
        <v>71</v>
      </c>
      <c r="K71" s="12">
        <f t="shared" si="7"/>
        <v>21.3</v>
      </c>
      <c r="L71" s="12">
        <f t="shared" si="8"/>
        <v>64</v>
      </c>
      <c r="M71" s="6">
        <v>3</v>
      </c>
      <c r="N71" s="6"/>
    </row>
    <row r="72" spans="1:14" s="9" customFormat="1" ht="30.75" customHeight="1">
      <c r="A72" s="15" t="s">
        <v>168</v>
      </c>
      <c r="B72" s="5" t="s">
        <v>87</v>
      </c>
      <c r="C72" s="5" t="s">
        <v>4</v>
      </c>
      <c r="D72" s="5" t="s">
        <v>39</v>
      </c>
      <c r="E72" s="6" t="s">
        <v>21</v>
      </c>
      <c r="F72" s="5" t="s">
        <v>81</v>
      </c>
      <c r="G72" s="3">
        <v>4</v>
      </c>
      <c r="H72" s="11">
        <v>53</v>
      </c>
      <c r="I72" s="12">
        <f t="shared" si="6"/>
        <v>37.099999999999994</v>
      </c>
      <c r="J72" s="12">
        <v>77</v>
      </c>
      <c r="K72" s="12">
        <f t="shared" si="7"/>
        <v>23.099999999999998</v>
      </c>
      <c r="L72" s="12">
        <f t="shared" si="8"/>
        <v>60.19999999999999</v>
      </c>
      <c r="M72" s="6">
        <v>4</v>
      </c>
      <c r="N72" s="6"/>
    </row>
    <row r="73" spans="1:14" s="9" customFormat="1" ht="30.75" customHeight="1">
      <c r="A73" s="15" t="s">
        <v>169</v>
      </c>
      <c r="B73" s="5" t="s">
        <v>86</v>
      </c>
      <c r="C73" s="5" t="s">
        <v>4</v>
      </c>
      <c r="D73" s="5" t="s">
        <v>39</v>
      </c>
      <c r="E73" s="6" t="s">
        <v>21</v>
      </c>
      <c r="F73" s="5" t="s">
        <v>81</v>
      </c>
      <c r="G73" s="3">
        <v>4</v>
      </c>
      <c r="H73" s="11">
        <v>53</v>
      </c>
      <c r="I73" s="12">
        <f t="shared" si="6"/>
        <v>37.099999999999994</v>
      </c>
      <c r="J73" s="12">
        <v>74.2</v>
      </c>
      <c r="K73" s="12">
        <f t="shared" si="7"/>
        <v>22.26</v>
      </c>
      <c r="L73" s="12">
        <f t="shared" si="8"/>
        <v>59.36</v>
      </c>
      <c r="M73" s="6">
        <v>5</v>
      </c>
      <c r="N73" s="6"/>
    </row>
    <row r="74" spans="1:14" s="9" customFormat="1" ht="30.75" customHeight="1">
      <c r="A74" s="15" t="s">
        <v>170</v>
      </c>
      <c r="B74" s="5" t="s">
        <v>84</v>
      </c>
      <c r="C74" s="5" t="s">
        <v>4</v>
      </c>
      <c r="D74" s="5" t="s">
        <v>39</v>
      </c>
      <c r="E74" s="6" t="s">
        <v>21</v>
      </c>
      <c r="F74" s="5" t="s">
        <v>81</v>
      </c>
      <c r="G74" s="3">
        <v>4</v>
      </c>
      <c r="H74" s="11">
        <v>56</v>
      </c>
      <c r="I74" s="12">
        <f t="shared" si="6"/>
        <v>39.199999999999996</v>
      </c>
      <c r="J74" s="12">
        <v>66.6</v>
      </c>
      <c r="K74" s="12">
        <f t="shared" si="7"/>
        <v>19.979999999999997</v>
      </c>
      <c r="L74" s="12">
        <f t="shared" si="8"/>
        <v>59.17999999999999</v>
      </c>
      <c r="M74" s="6">
        <v>6</v>
      </c>
      <c r="N74" s="6"/>
    </row>
    <row r="75" spans="1:14" s="9" customFormat="1" ht="30.75" customHeight="1">
      <c r="A75" s="15" t="s">
        <v>171</v>
      </c>
      <c r="B75" s="5" t="s">
        <v>89</v>
      </c>
      <c r="C75" s="5" t="s">
        <v>4</v>
      </c>
      <c r="D75" s="5" t="s">
        <v>39</v>
      </c>
      <c r="E75" s="6" t="s">
        <v>21</v>
      </c>
      <c r="F75" s="5" t="s">
        <v>81</v>
      </c>
      <c r="G75" s="3">
        <v>4</v>
      </c>
      <c r="H75" s="11">
        <v>50</v>
      </c>
      <c r="I75" s="12">
        <f t="shared" si="6"/>
        <v>35</v>
      </c>
      <c r="J75" s="12">
        <v>76.7</v>
      </c>
      <c r="K75" s="12">
        <f t="shared" si="7"/>
        <v>23.01</v>
      </c>
      <c r="L75" s="12">
        <f t="shared" si="8"/>
        <v>58.010000000000005</v>
      </c>
      <c r="M75" s="6">
        <v>7</v>
      </c>
      <c r="N75" s="6"/>
    </row>
    <row r="76" spans="1:14" s="9" customFormat="1" ht="30.75" customHeight="1">
      <c r="A76" s="15" t="s">
        <v>172</v>
      </c>
      <c r="B76" s="5" t="s">
        <v>88</v>
      </c>
      <c r="C76" s="5" t="s">
        <v>4</v>
      </c>
      <c r="D76" s="5" t="s">
        <v>39</v>
      </c>
      <c r="E76" s="6" t="s">
        <v>21</v>
      </c>
      <c r="F76" s="5" t="s">
        <v>81</v>
      </c>
      <c r="G76" s="3">
        <v>4</v>
      </c>
      <c r="H76" s="11">
        <v>52</v>
      </c>
      <c r="I76" s="12">
        <f t="shared" si="6"/>
        <v>36.4</v>
      </c>
      <c r="J76" s="12">
        <v>71.1</v>
      </c>
      <c r="K76" s="12">
        <f t="shared" si="7"/>
        <v>21.33</v>
      </c>
      <c r="L76" s="12">
        <f t="shared" si="8"/>
        <v>57.73</v>
      </c>
      <c r="M76" s="6">
        <v>8</v>
      </c>
      <c r="N76" s="6"/>
    </row>
    <row r="77" spans="1:14" s="9" customFormat="1" ht="30.75" customHeight="1">
      <c r="A77" s="15" t="s">
        <v>173</v>
      </c>
      <c r="B77" s="5" t="s">
        <v>85</v>
      </c>
      <c r="C77" s="5" t="s">
        <v>4</v>
      </c>
      <c r="D77" s="5" t="s">
        <v>39</v>
      </c>
      <c r="E77" s="6" t="s">
        <v>21</v>
      </c>
      <c r="F77" s="5" t="s">
        <v>81</v>
      </c>
      <c r="G77" s="3">
        <v>4</v>
      </c>
      <c r="H77" s="11">
        <v>53</v>
      </c>
      <c r="I77" s="12">
        <f t="shared" si="6"/>
        <v>37.099999999999994</v>
      </c>
      <c r="J77" s="12">
        <v>62.2</v>
      </c>
      <c r="K77" s="12">
        <f t="shared" si="7"/>
        <v>18.66</v>
      </c>
      <c r="L77" s="12">
        <f t="shared" si="8"/>
        <v>55.75999999999999</v>
      </c>
      <c r="M77" s="6">
        <v>9</v>
      </c>
      <c r="N77" s="6"/>
    </row>
    <row r="78" spans="1:14" s="9" customFormat="1" ht="30.75" customHeight="1">
      <c r="A78" s="15" t="s">
        <v>174</v>
      </c>
      <c r="B78" s="5" t="s">
        <v>90</v>
      </c>
      <c r="C78" s="5" t="s">
        <v>8</v>
      </c>
      <c r="D78" s="5" t="s">
        <v>39</v>
      </c>
      <c r="E78" s="6" t="s">
        <v>21</v>
      </c>
      <c r="F78" s="5" t="s">
        <v>81</v>
      </c>
      <c r="G78" s="3">
        <v>4</v>
      </c>
      <c r="H78" s="11">
        <v>48</v>
      </c>
      <c r="I78" s="12">
        <f t="shared" si="6"/>
        <v>33.599999999999994</v>
      </c>
      <c r="J78" s="12">
        <v>69.2</v>
      </c>
      <c r="K78" s="12">
        <f t="shared" si="7"/>
        <v>20.76</v>
      </c>
      <c r="L78" s="12">
        <f t="shared" si="8"/>
        <v>54.36</v>
      </c>
      <c r="M78" s="6">
        <v>10</v>
      </c>
      <c r="N78" s="6"/>
    </row>
    <row r="79" spans="1:14" s="9" customFormat="1" ht="30.75" customHeight="1">
      <c r="A79" s="15" t="s">
        <v>175</v>
      </c>
      <c r="B79" s="5" t="s">
        <v>91</v>
      </c>
      <c r="C79" s="5" t="s">
        <v>4</v>
      </c>
      <c r="D79" s="5" t="s">
        <v>39</v>
      </c>
      <c r="E79" s="6" t="s">
        <v>21</v>
      </c>
      <c r="F79" s="5" t="s">
        <v>81</v>
      </c>
      <c r="G79" s="3">
        <v>4</v>
      </c>
      <c r="H79" s="11">
        <v>48</v>
      </c>
      <c r="I79" s="12">
        <f t="shared" si="6"/>
        <v>33.599999999999994</v>
      </c>
      <c r="J79" s="12">
        <v>68.6</v>
      </c>
      <c r="K79" s="12">
        <f t="shared" si="7"/>
        <v>20.58</v>
      </c>
      <c r="L79" s="12">
        <f t="shared" si="8"/>
        <v>54.17999999999999</v>
      </c>
      <c r="M79" s="6">
        <v>11</v>
      </c>
      <c r="N79" s="6"/>
    </row>
    <row r="80" spans="1:14" s="9" customFormat="1" ht="30.75" customHeight="1">
      <c r="A80" s="15" t="s">
        <v>176</v>
      </c>
      <c r="B80" s="5" t="s">
        <v>93</v>
      </c>
      <c r="C80" s="5" t="s">
        <v>4</v>
      </c>
      <c r="D80" s="5" t="s">
        <v>39</v>
      </c>
      <c r="E80" s="6" t="s">
        <v>21</v>
      </c>
      <c r="F80" s="5" t="s">
        <v>81</v>
      </c>
      <c r="G80" s="3">
        <v>4</v>
      </c>
      <c r="H80" s="11">
        <v>47</v>
      </c>
      <c r="I80" s="12">
        <f t="shared" si="6"/>
        <v>32.9</v>
      </c>
      <c r="J80" s="12">
        <v>70.6</v>
      </c>
      <c r="K80" s="12">
        <f t="shared" si="7"/>
        <v>21.179999999999996</v>
      </c>
      <c r="L80" s="12">
        <f t="shared" si="8"/>
        <v>54.08</v>
      </c>
      <c r="M80" s="6">
        <v>12</v>
      </c>
      <c r="N80" s="6"/>
    </row>
    <row r="81" spans="1:14" s="9" customFormat="1" ht="30.75" customHeight="1">
      <c r="A81" s="15" t="s">
        <v>177</v>
      </c>
      <c r="B81" s="5" t="s">
        <v>92</v>
      </c>
      <c r="C81" s="5" t="s">
        <v>8</v>
      </c>
      <c r="D81" s="5" t="s">
        <v>39</v>
      </c>
      <c r="E81" s="6" t="s">
        <v>21</v>
      </c>
      <c r="F81" s="5" t="s">
        <v>81</v>
      </c>
      <c r="G81" s="3">
        <v>4</v>
      </c>
      <c r="H81" s="11">
        <v>47</v>
      </c>
      <c r="I81" s="12">
        <f t="shared" si="6"/>
        <v>32.9</v>
      </c>
      <c r="J81" s="12">
        <v>68.9</v>
      </c>
      <c r="K81" s="12">
        <f t="shared" si="7"/>
        <v>20.67</v>
      </c>
      <c r="L81" s="12">
        <f t="shared" si="8"/>
        <v>53.57</v>
      </c>
      <c r="M81" s="6">
        <v>13</v>
      </c>
      <c r="N81" s="6"/>
    </row>
  </sheetData>
  <sheetProtection/>
  <autoFilter ref="A3:N81">
    <sortState ref="A4:N81">
      <sortCondition descending="1" sortBy="value" ref="L4:L81"/>
    </sortState>
  </autoFilter>
  <mergeCells count="12">
    <mergeCell ref="D2:D3"/>
    <mergeCell ref="E2:E3"/>
    <mergeCell ref="F2:F3"/>
    <mergeCell ref="A1:N1"/>
    <mergeCell ref="G2:G3"/>
    <mergeCell ref="L2:L3"/>
    <mergeCell ref="A2:A3"/>
    <mergeCell ref="M2:M3"/>
    <mergeCell ref="N2:N3"/>
    <mergeCell ref="H2:K2"/>
    <mergeCell ref="B2:B3"/>
    <mergeCell ref="C2:C3"/>
  </mergeCells>
  <printOptions horizontalCentered="1"/>
  <pageMargins left="0.35433070866141736" right="0.2755905511811024" top="0.5118110236220472" bottom="0.5118110236220472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2017-04-24T07:37:28Z</cp:lastPrinted>
  <dcterms:created xsi:type="dcterms:W3CDTF">2016-07-15T01:25:44Z</dcterms:created>
  <dcterms:modified xsi:type="dcterms:W3CDTF">2017-04-24T07:37:34Z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