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'Sheet1'!$A$2:$O$23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<sst xmlns="http://schemas.openxmlformats.org/spreadsheetml/2006/main" count="123" uniqueCount="82">
  <si>
    <t>白羊小学、大沙学校、玉带小学、魏家小学、竹峪小学、紫溪小学、临河小学、黄钟小学各1名</t>
  </si>
  <si>
    <t>小学音乐</t>
  </si>
  <si>
    <t>300098</t>
  </si>
  <si>
    <t>蜂桶小学、曾家小学、草坝小学、魏家小学、溪口小学、白果小学、曹家小学、黄钟小学、丝罗小学各1名</t>
  </si>
  <si>
    <t>小学体育</t>
  </si>
  <si>
    <t>300099</t>
  </si>
  <si>
    <t>序号</t>
  </si>
  <si>
    <t>姓名</t>
  </si>
  <si>
    <t>性别</t>
  </si>
  <si>
    <t>单位名称</t>
  </si>
  <si>
    <t>职位名称</t>
  </si>
  <si>
    <t>职位编号</t>
  </si>
  <si>
    <t>准考证号</t>
  </si>
  <si>
    <t>公共基础知识成绩</t>
  </si>
  <si>
    <t>专业知识成绩单</t>
  </si>
  <si>
    <t>政策性加分</t>
  </si>
  <si>
    <t>折合后笔试总成绩</t>
  </si>
  <si>
    <t>面试成绩</t>
  </si>
  <si>
    <t>折合后面试成绩</t>
  </si>
  <si>
    <t>总成绩</t>
  </si>
  <si>
    <t>女</t>
  </si>
  <si>
    <t>专业技术</t>
  </si>
  <si>
    <t>男</t>
  </si>
  <si>
    <t>万源市劳动人事争议仲裁院</t>
  </si>
  <si>
    <t>管理</t>
  </si>
  <si>
    <t>万源市乡镇林业站（康乐、新店各1名）</t>
  </si>
  <si>
    <t>5841603012226</t>
  </si>
  <si>
    <t>童继清</t>
  </si>
  <si>
    <t>5841603012230</t>
  </si>
  <si>
    <t>万源市乡镇农业技术推广站（白沙、石塘、沙滩、罗文、曾家、大竹、庙坡、白果、康乐、河口、大沙、白羊、石窝、柳黄、新店、丝罗、紫溪、魏家、草坝各1名）</t>
  </si>
  <si>
    <t>谢彦玲</t>
  </si>
  <si>
    <t>5841603012401</t>
  </si>
  <si>
    <t>万源市乡镇农业技术推广站（中坪、罗文、康乐、庙子、钟停、沙滩各1名）</t>
  </si>
  <si>
    <t>张远来</t>
  </si>
  <si>
    <t>5841603012513</t>
  </si>
  <si>
    <t>万源市公路（水运）工程质量监督站</t>
  </si>
  <si>
    <t>5841603012902</t>
  </si>
  <si>
    <t>万源市机关事务服务中心</t>
  </si>
  <si>
    <t>5841603013522</t>
  </si>
  <si>
    <t>万源市乡镇文化广播影视站（魏家、新店、庙垭、中坪各1名）</t>
  </si>
  <si>
    <t>5841603014012</t>
  </si>
  <si>
    <t>万源市乡镇文化广播影视站（石窝、康乐、白果、玉带、虹桥、秦河各1名）</t>
  </si>
  <si>
    <t>谢天添</t>
  </si>
  <si>
    <t>5841603014324</t>
  </si>
  <si>
    <t>万源市乡镇社会事务（政务）服务中心新农合及就业社会保障岗位、（八台、固军、蜂桶、庙子、庙坡、紫溪、花萼、魏家、玉带、河口、中坪、丝罗、赵塘、竹峪各1名）</t>
  </si>
  <si>
    <t>赵献巧</t>
  </si>
  <si>
    <t>5841603015616</t>
  </si>
  <si>
    <t>5841603015621</t>
  </si>
  <si>
    <t>万源市乡镇社会事务（政务）服务中心政务服务岗位（井溪、固军、蜂桶、曾家、庙子、白果、钟停、皮窝、石窝、魏家、玉带、柳黄、新店、大沙、膺背、庙垭、秦河、丝罗、石人、赵塘各1个）</t>
  </si>
  <si>
    <t>5841603018209</t>
  </si>
  <si>
    <t>胡小博</t>
  </si>
  <si>
    <t>5841603017229</t>
  </si>
  <si>
    <t>万源市乡镇社会事务（政务）服务中心安全和环保岗位（花萼、丝罗、庙子、曾家、大沙、黄钟、膺背、白沙、白羊、蜂桶、玉带、柳黄、溪口、永宁、康乐、石人、罐坝、庙垭各1名）</t>
  </si>
  <si>
    <t>邹晓序</t>
  </si>
  <si>
    <t>5841603019701</t>
  </si>
  <si>
    <t>万源市乡镇社会事务（政务）服务中心煤矿安全生产岗位（白沙、永宁、罐坝各1名）</t>
  </si>
  <si>
    <t>5841603019708</t>
  </si>
  <si>
    <t>5841603019710</t>
  </si>
  <si>
    <t>5841603011818</t>
  </si>
  <si>
    <t>备注</t>
  </si>
  <si>
    <t>万源市中心医院</t>
  </si>
  <si>
    <t>5841603010909</t>
  </si>
  <si>
    <t>万源市草坝中心卫生院</t>
  </si>
  <si>
    <t>考核招聘</t>
  </si>
  <si>
    <t>男</t>
  </si>
  <si>
    <t>陈丁瑕</t>
  </si>
  <si>
    <t>5841603010419</t>
  </si>
  <si>
    <t>刘镇睿</t>
  </si>
  <si>
    <t>5841603018918</t>
  </si>
  <si>
    <t>陈  飞</t>
  </si>
  <si>
    <r>
      <t>陈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淇</t>
    </r>
  </si>
  <si>
    <r>
      <t>李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路</t>
    </r>
  </si>
  <si>
    <r>
      <t>张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瑶</t>
    </r>
  </si>
  <si>
    <r>
      <t>杨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涛</t>
    </r>
  </si>
  <si>
    <r>
      <t>周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莉</t>
    </r>
  </si>
  <si>
    <r>
      <t>袁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早</t>
    </r>
  </si>
  <si>
    <r>
      <t>谢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浪</t>
    </r>
  </si>
  <si>
    <r>
      <t>冉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科</t>
    </r>
  </si>
  <si>
    <r>
      <t>刘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琼</t>
    </r>
  </si>
  <si>
    <r>
      <t>陈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梦</t>
    </r>
  </si>
  <si>
    <r>
      <t>王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恒</t>
    </r>
  </si>
  <si>
    <t>2017年万源市部分事业单位招聘工作人员递补人员名单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</si>
</sst>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sz val="12"/>
      <color indexed="10"/>
      <name val="宋体"/>
      <family val="0"/>
    </font>
    <font>
      <sz val="18"/>
      <name val="方正小标宋_GBK"/>
      <family val="4"/>
    </font>
    <font>
      <sz val="12"/>
      <name val="楷体"/>
      <family val="3"/>
    </font>
    <font>
      <sz val="10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2" borderId="5" applyNumberFormat="0" applyAlignment="0" applyProtection="0"/>
    <xf numFmtId="0" fontId="21" fillId="13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7" borderId="0" applyNumberFormat="0" applyBorder="0" applyAlignment="0" applyProtection="0"/>
    <xf numFmtId="0" fontId="20" fillId="12" borderId="8" applyNumberFormat="0" applyAlignment="0" applyProtection="0"/>
    <xf numFmtId="0" fontId="13" fillId="7" borderId="5" applyNumberFormat="0" applyAlignment="0" applyProtection="0"/>
    <xf numFmtId="0" fontId="16" fillId="0" borderId="0" applyNumberFormat="0" applyFill="0" applyBorder="0" applyAlignment="0" applyProtection="0"/>
    <xf numFmtId="0" fontId="4" fillId="4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shrinkToFit="1"/>
      <protection/>
    </xf>
    <xf numFmtId="0" fontId="3" fillId="0" borderId="10" xfId="40" applyFont="1" applyBorder="1" applyAlignment="1">
      <alignment horizontal="center" vertical="center" wrapText="1" shrinkToFi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shrinkToFit="1"/>
    </xf>
    <xf numFmtId="0" fontId="3" fillId="0" borderId="10" xfId="40" applyFont="1" applyBorder="1" applyAlignment="1">
      <alignment vertical="center" shrinkToFit="1"/>
      <protection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10" xfId="40" applyFont="1" applyBorder="1">
      <alignment/>
      <protection/>
    </xf>
    <xf numFmtId="0" fontId="4" fillId="0" borderId="10" xfId="40" applyFont="1" applyBorder="1" applyAlignment="1">
      <alignment horizontal="center"/>
      <protection/>
    </xf>
    <xf numFmtId="0" fontId="4" fillId="0" borderId="10" xfId="40" applyFont="1" applyBorder="1" applyAlignment="1">
      <alignment shrinkToFit="1"/>
      <protection/>
    </xf>
    <xf numFmtId="0" fontId="4" fillId="0" borderId="10" xfId="40" applyFont="1" applyBorder="1" applyAlignment="1">
      <alignment horizontal="left"/>
      <protection/>
    </xf>
    <xf numFmtId="0" fontId="4" fillId="0" borderId="10" xfId="40" applyFont="1" applyBorder="1" applyAlignment="1">
      <alignment horizontal="center" shrinkToFit="1"/>
      <protection/>
    </xf>
    <xf numFmtId="176" fontId="4" fillId="0" borderId="10" xfId="40" applyNumberFormat="1" applyFont="1" applyBorder="1" applyAlignment="1">
      <alignment horizontal="center"/>
      <protection/>
    </xf>
    <xf numFmtId="0" fontId="4" fillId="0" borderId="11" xfId="40" applyFont="1" applyBorder="1" applyAlignment="1">
      <alignment horizontal="center"/>
      <protection/>
    </xf>
    <xf numFmtId="0" fontId="0" fillId="0" borderId="10" xfId="0" applyFont="1" applyBorder="1" applyAlignment="1">
      <alignment vertical="center"/>
    </xf>
    <xf numFmtId="0" fontId="4" fillId="0" borderId="10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 shrinkToFit="1"/>
      <protection/>
    </xf>
    <xf numFmtId="0" fontId="0" fillId="0" borderId="10" xfId="40" applyFont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24" fillId="0" borderId="10" xfId="40" applyFont="1" applyBorder="1">
      <alignment/>
      <protection/>
    </xf>
    <xf numFmtId="0" fontId="4" fillId="0" borderId="10" xfId="40" applyBorder="1" applyAlignment="1">
      <alignment horizontal="center" vertical="center"/>
      <protection/>
    </xf>
    <xf numFmtId="0" fontId="4" fillId="0" borderId="10" xfId="40" applyBorder="1" applyAlignment="1">
      <alignment horizontal="center" vertical="center" shrinkToFit="1"/>
      <protection/>
    </xf>
    <xf numFmtId="0" fontId="4" fillId="0" borderId="10" xfId="40" applyBorder="1" applyAlignment="1">
      <alignment horizontal="center"/>
      <protection/>
    </xf>
    <xf numFmtId="0" fontId="4" fillId="0" borderId="10" xfId="40" applyBorder="1" applyAlignment="1">
      <alignment shrinkToFit="1"/>
      <protection/>
    </xf>
    <xf numFmtId="0" fontId="4" fillId="0" borderId="10" xfId="40" applyBorder="1" applyAlignment="1">
      <alignment horizontal="left"/>
      <protection/>
    </xf>
    <xf numFmtId="0" fontId="4" fillId="0" borderId="10" xfId="40" applyBorder="1" applyAlignment="1">
      <alignment horizontal="center" shrinkToFit="1"/>
      <protection/>
    </xf>
    <xf numFmtId="176" fontId="4" fillId="0" borderId="10" xfId="40" applyNumberFormat="1" applyBorder="1" applyAlignment="1">
      <alignment horizontal="center"/>
      <protection/>
    </xf>
    <xf numFmtId="0" fontId="4" fillId="0" borderId="11" xfId="40" applyBorder="1" applyAlignment="1">
      <alignment horizontal="center"/>
      <protection/>
    </xf>
    <xf numFmtId="0" fontId="0" fillId="0" borderId="10" xfId="0" applyBorder="1" applyAlignment="1">
      <alignment vertical="center"/>
    </xf>
    <xf numFmtId="0" fontId="24" fillId="0" borderId="10" xfId="40" applyFont="1" applyBorder="1" applyAlignment="1">
      <alignment horizontal="center"/>
      <protection/>
    </xf>
    <xf numFmtId="0" fontId="24" fillId="0" borderId="10" xfId="40" applyFont="1" applyBorder="1" applyAlignment="1">
      <alignment horizontal="center" vertical="center"/>
      <protection/>
    </xf>
    <xf numFmtId="0" fontId="2" fillId="0" borderId="0" xfId="40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P5" sqref="P5"/>
    </sheetView>
  </sheetViews>
  <sheetFormatPr defaultColWidth="9.00390625" defaultRowHeight="14.25"/>
  <cols>
    <col min="1" max="1" width="3.875" style="2" customWidth="1"/>
    <col min="2" max="2" width="5.50390625" style="0" customWidth="1"/>
    <col min="3" max="3" width="4.125" style="0" customWidth="1"/>
    <col min="4" max="4" width="30.875" style="9" customWidth="1"/>
    <col min="5" max="5" width="7.50390625" style="0" customWidth="1"/>
    <col min="6" max="6" width="6.875" style="0" customWidth="1"/>
    <col min="7" max="7" width="10.875" style="7" customWidth="1"/>
    <col min="8" max="8" width="9.375" style="0" customWidth="1"/>
    <col min="9" max="9" width="7.25390625" style="0" customWidth="1"/>
    <col min="10" max="10" width="6.375" style="0" customWidth="1"/>
    <col min="11" max="11" width="8.75390625" style="0" customWidth="1"/>
    <col min="12" max="12" width="6.125" style="0" customWidth="1"/>
    <col min="13" max="13" width="6.75390625" style="0" customWidth="1"/>
    <col min="14" max="14" width="5.125" style="0" customWidth="1"/>
    <col min="15" max="15" width="7.75390625" style="0" customWidth="1"/>
  </cols>
  <sheetData>
    <row r="1" spans="1:15" ht="24">
      <c r="A1" s="37" t="s">
        <v>81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43.5" customHeight="1">
      <c r="A2" s="3" t="s">
        <v>6</v>
      </c>
      <c r="B2" s="3" t="s">
        <v>7</v>
      </c>
      <c r="C2" s="3" t="s">
        <v>8</v>
      </c>
      <c r="D2" s="8" t="s">
        <v>9</v>
      </c>
      <c r="E2" s="4" t="s">
        <v>10</v>
      </c>
      <c r="F2" s="3" t="s">
        <v>11</v>
      </c>
      <c r="G2" s="4" t="s">
        <v>12</v>
      </c>
      <c r="H2" s="5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6" t="s">
        <v>59</v>
      </c>
    </row>
    <row r="3" spans="1:15" s="1" customFormat="1" ht="14.25">
      <c r="A3" s="10">
        <v>1</v>
      </c>
      <c r="B3" s="35" t="s">
        <v>69</v>
      </c>
      <c r="C3" s="12" t="s">
        <v>22</v>
      </c>
      <c r="D3" s="13" t="s">
        <v>23</v>
      </c>
      <c r="E3" s="13" t="s">
        <v>21</v>
      </c>
      <c r="F3" s="14">
        <v>300003</v>
      </c>
      <c r="G3" s="13" t="s">
        <v>58</v>
      </c>
      <c r="H3" s="15">
        <v>62</v>
      </c>
      <c r="I3" s="12"/>
      <c r="J3" s="12"/>
      <c r="K3" s="12">
        <v>31</v>
      </c>
      <c r="L3" s="16">
        <v>78.58</v>
      </c>
      <c r="M3" s="17">
        <f aca="true" t="shared" si="0" ref="M3:M19">L3*0.5</f>
        <v>39.29</v>
      </c>
      <c r="N3" s="17">
        <f aca="true" t="shared" si="1" ref="N3:N19">K3+M3</f>
        <v>70.28999999999999</v>
      </c>
      <c r="O3" s="18"/>
    </row>
    <row r="4" spans="1:15" s="1" customFormat="1" ht="14.25">
      <c r="A4" s="10">
        <v>2</v>
      </c>
      <c r="B4" s="12" t="s">
        <v>27</v>
      </c>
      <c r="C4" s="12" t="s">
        <v>20</v>
      </c>
      <c r="D4" s="13" t="s">
        <v>25</v>
      </c>
      <c r="E4" s="13" t="s">
        <v>21</v>
      </c>
      <c r="F4" s="14">
        <v>300011</v>
      </c>
      <c r="G4" s="13" t="s">
        <v>28</v>
      </c>
      <c r="H4" s="15">
        <v>55</v>
      </c>
      <c r="I4" s="12"/>
      <c r="J4" s="12"/>
      <c r="K4" s="12">
        <v>27.5</v>
      </c>
      <c r="L4" s="16">
        <v>73.97</v>
      </c>
      <c r="M4" s="17">
        <f t="shared" si="0"/>
        <v>36.985</v>
      </c>
      <c r="N4" s="17">
        <f t="shared" si="1"/>
        <v>64.485</v>
      </c>
      <c r="O4" s="18"/>
    </row>
    <row r="5" spans="1:15" s="1" customFormat="1" ht="14.25">
      <c r="A5" s="10">
        <v>3</v>
      </c>
      <c r="B5" s="35" t="s">
        <v>70</v>
      </c>
      <c r="C5" s="12" t="s">
        <v>22</v>
      </c>
      <c r="D5" s="13" t="s">
        <v>25</v>
      </c>
      <c r="E5" s="13" t="s">
        <v>21</v>
      </c>
      <c r="F5" s="14">
        <v>300011</v>
      </c>
      <c r="G5" s="13" t="s">
        <v>26</v>
      </c>
      <c r="H5" s="15">
        <v>56</v>
      </c>
      <c r="I5" s="12"/>
      <c r="J5" s="12"/>
      <c r="K5" s="12">
        <v>28</v>
      </c>
      <c r="L5" s="16">
        <v>72.42</v>
      </c>
      <c r="M5" s="17">
        <f t="shared" si="0"/>
        <v>36.21</v>
      </c>
      <c r="N5" s="17">
        <f t="shared" si="1"/>
        <v>64.21000000000001</v>
      </c>
      <c r="O5" s="18"/>
    </row>
    <row r="6" spans="1:15" s="1" customFormat="1" ht="14.25">
      <c r="A6" s="10">
        <v>4</v>
      </c>
      <c r="B6" s="12" t="s">
        <v>30</v>
      </c>
      <c r="C6" s="12" t="s">
        <v>20</v>
      </c>
      <c r="D6" s="13" t="s">
        <v>29</v>
      </c>
      <c r="E6" s="13" t="s">
        <v>21</v>
      </c>
      <c r="F6" s="14">
        <v>300012</v>
      </c>
      <c r="G6" s="13" t="s">
        <v>31</v>
      </c>
      <c r="H6" s="15">
        <v>43</v>
      </c>
      <c r="I6" s="12"/>
      <c r="J6" s="12"/>
      <c r="K6" s="12">
        <v>21.5</v>
      </c>
      <c r="L6" s="16">
        <v>78.36</v>
      </c>
      <c r="M6" s="17">
        <f t="shared" si="0"/>
        <v>39.18</v>
      </c>
      <c r="N6" s="17">
        <f t="shared" si="1"/>
        <v>60.68</v>
      </c>
      <c r="O6" s="18"/>
    </row>
    <row r="7" spans="1:15" s="1" customFormat="1" ht="14.25">
      <c r="A7" s="10">
        <v>5</v>
      </c>
      <c r="B7" s="12" t="s">
        <v>33</v>
      </c>
      <c r="C7" s="12" t="s">
        <v>22</v>
      </c>
      <c r="D7" s="13" t="s">
        <v>32</v>
      </c>
      <c r="E7" s="13" t="s">
        <v>21</v>
      </c>
      <c r="F7" s="14">
        <v>300013</v>
      </c>
      <c r="G7" s="13" t="s">
        <v>34</v>
      </c>
      <c r="H7" s="15">
        <v>57</v>
      </c>
      <c r="I7" s="12"/>
      <c r="J7" s="12"/>
      <c r="K7" s="12">
        <v>28.5</v>
      </c>
      <c r="L7" s="16">
        <v>71.46</v>
      </c>
      <c r="M7" s="17">
        <f t="shared" si="0"/>
        <v>35.73</v>
      </c>
      <c r="N7" s="17">
        <f t="shared" si="1"/>
        <v>64.22999999999999</v>
      </c>
      <c r="O7" s="18"/>
    </row>
    <row r="8" spans="1:15" s="1" customFormat="1" ht="14.25">
      <c r="A8" s="10">
        <v>6</v>
      </c>
      <c r="B8" s="35" t="s">
        <v>71</v>
      </c>
      <c r="C8" s="12" t="s">
        <v>20</v>
      </c>
      <c r="D8" s="13" t="s">
        <v>35</v>
      </c>
      <c r="E8" s="13" t="s">
        <v>21</v>
      </c>
      <c r="F8" s="14">
        <v>300019</v>
      </c>
      <c r="G8" s="13" t="s">
        <v>36</v>
      </c>
      <c r="H8" s="15">
        <v>56</v>
      </c>
      <c r="I8" s="12"/>
      <c r="J8" s="12"/>
      <c r="K8" s="12">
        <v>28</v>
      </c>
      <c r="L8" s="16">
        <v>80.11</v>
      </c>
      <c r="M8" s="17">
        <f t="shared" si="0"/>
        <v>40.055</v>
      </c>
      <c r="N8" s="17">
        <f t="shared" si="1"/>
        <v>68.055</v>
      </c>
      <c r="O8" s="18"/>
    </row>
    <row r="9" spans="1:15" s="1" customFormat="1" ht="14.25">
      <c r="A9" s="10">
        <v>7</v>
      </c>
      <c r="B9" s="35" t="s">
        <v>72</v>
      </c>
      <c r="C9" s="12" t="s">
        <v>20</v>
      </c>
      <c r="D9" s="13" t="s">
        <v>37</v>
      </c>
      <c r="E9" s="13" t="s">
        <v>21</v>
      </c>
      <c r="F9" s="14">
        <v>300021</v>
      </c>
      <c r="G9" s="13" t="s">
        <v>38</v>
      </c>
      <c r="H9" s="15">
        <v>64</v>
      </c>
      <c r="I9" s="12"/>
      <c r="J9" s="12"/>
      <c r="K9" s="12">
        <v>32</v>
      </c>
      <c r="L9" s="16">
        <v>79.06</v>
      </c>
      <c r="M9" s="17">
        <f t="shared" si="0"/>
        <v>39.53</v>
      </c>
      <c r="N9" s="17">
        <f t="shared" si="1"/>
        <v>71.53</v>
      </c>
      <c r="O9" s="18"/>
    </row>
    <row r="10" spans="1:15" s="1" customFormat="1" ht="14.25">
      <c r="A10" s="10">
        <v>8</v>
      </c>
      <c r="B10" s="35" t="s">
        <v>73</v>
      </c>
      <c r="C10" s="12" t="s">
        <v>22</v>
      </c>
      <c r="D10" s="13" t="s">
        <v>39</v>
      </c>
      <c r="E10" s="13" t="s">
        <v>24</v>
      </c>
      <c r="F10" s="14">
        <v>300025</v>
      </c>
      <c r="G10" s="13" t="s">
        <v>40</v>
      </c>
      <c r="H10" s="15">
        <v>63</v>
      </c>
      <c r="I10" s="12"/>
      <c r="J10" s="12"/>
      <c r="K10" s="12">
        <v>31.5</v>
      </c>
      <c r="L10" s="16">
        <v>77.5</v>
      </c>
      <c r="M10" s="17">
        <f t="shared" si="0"/>
        <v>38.75</v>
      </c>
      <c r="N10" s="17">
        <f t="shared" si="1"/>
        <v>70.25</v>
      </c>
      <c r="O10" s="18"/>
    </row>
    <row r="11" spans="1:15" s="1" customFormat="1" ht="14.25">
      <c r="A11" s="10">
        <v>9</v>
      </c>
      <c r="B11" s="12" t="s">
        <v>42</v>
      </c>
      <c r="C11" s="12" t="s">
        <v>22</v>
      </c>
      <c r="D11" s="13" t="s">
        <v>41</v>
      </c>
      <c r="E11" s="13" t="s">
        <v>21</v>
      </c>
      <c r="F11" s="14">
        <v>300026</v>
      </c>
      <c r="G11" s="13" t="s">
        <v>43</v>
      </c>
      <c r="H11" s="15">
        <v>59</v>
      </c>
      <c r="I11" s="12"/>
      <c r="J11" s="12"/>
      <c r="K11" s="12">
        <v>29.5</v>
      </c>
      <c r="L11" s="16">
        <v>80.7</v>
      </c>
      <c r="M11" s="17">
        <f t="shared" si="0"/>
        <v>40.35</v>
      </c>
      <c r="N11" s="17">
        <f t="shared" si="1"/>
        <v>69.85</v>
      </c>
      <c r="O11" s="18"/>
    </row>
    <row r="12" spans="1:15" s="1" customFormat="1" ht="14.25">
      <c r="A12" s="10">
        <v>10</v>
      </c>
      <c r="B12" s="12" t="s">
        <v>45</v>
      </c>
      <c r="C12" s="12" t="s">
        <v>20</v>
      </c>
      <c r="D12" s="13" t="s">
        <v>44</v>
      </c>
      <c r="E12" s="13" t="s">
        <v>24</v>
      </c>
      <c r="F12" s="14">
        <v>300035</v>
      </c>
      <c r="G12" s="13" t="s">
        <v>46</v>
      </c>
      <c r="H12" s="15">
        <v>65</v>
      </c>
      <c r="I12" s="12"/>
      <c r="J12" s="12"/>
      <c r="K12" s="12">
        <v>32.5</v>
      </c>
      <c r="L12" s="16">
        <v>74.4</v>
      </c>
      <c r="M12" s="17">
        <f t="shared" si="0"/>
        <v>37.2</v>
      </c>
      <c r="N12" s="17">
        <f t="shared" si="1"/>
        <v>69.7</v>
      </c>
      <c r="O12" s="18"/>
    </row>
    <row r="13" spans="1:15" s="1" customFormat="1" ht="14.25">
      <c r="A13" s="10">
        <v>11</v>
      </c>
      <c r="B13" s="35" t="s">
        <v>74</v>
      </c>
      <c r="C13" s="12" t="s">
        <v>20</v>
      </c>
      <c r="D13" s="13" t="s">
        <v>44</v>
      </c>
      <c r="E13" s="13" t="s">
        <v>24</v>
      </c>
      <c r="F13" s="14">
        <v>300035</v>
      </c>
      <c r="G13" s="13" t="s">
        <v>47</v>
      </c>
      <c r="H13" s="15">
        <v>60</v>
      </c>
      <c r="I13" s="12"/>
      <c r="J13" s="12"/>
      <c r="K13" s="12">
        <v>30</v>
      </c>
      <c r="L13" s="16">
        <v>79.4</v>
      </c>
      <c r="M13" s="17">
        <f t="shared" si="0"/>
        <v>39.7</v>
      </c>
      <c r="N13" s="17">
        <f t="shared" si="1"/>
        <v>69.7</v>
      </c>
      <c r="O13" s="18"/>
    </row>
    <row r="14" spans="1:15" s="1" customFormat="1" ht="14.25">
      <c r="A14" s="10">
        <v>12</v>
      </c>
      <c r="B14" s="12" t="s">
        <v>50</v>
      </c>
      <c r="C14" s="12" t="s">
        <v>20</v>
      </c>
      <c r="D14" s="13" t="s">
        <v>48</v>
      </c>
      <c r="E14" s="13" t="s">
        <v>24</v>
      </c>
      <c r="F14" s="14">
        <v>300038</v>
      </c>
      <c r="G14" s="13" t="s">
        <v>51</v>
      </c>
      <c r="H14" s="15">
        <v>60</v>
      </c>
      <c r="I14" s="12"/>
      <c r="J14" s="12"/>
      <c r="K14" s="12">
        <v>30</v>
      </c>
      <c r="L14" s="16">
        <v>79.7</v>
      </c>
      <c r="M14" s="17">
        <f t="shared" si="0"/>
        <v>39.85</v>
      </c>
      <c r="N14" s="17">
        <f t="shared" si="1"/>
        <v>69.85</v>
      </c>
      <c r="O14" s="18"/>
    </row>
    <row r="15" spans="1:15" s="1" customFormat="1" ht="14.25">
      <c r="A15" s="10">
        <v>13</v>
      </c>
      <c r="B15" s="35" t="s">
        <v>75</v>
      </c>
      <c r="C15" s="12" t="s">
        <v>22</v>
      </c>
      <c r="D15" s="13" t="s">
        <v>48</v>
      </c>
      <c r="E15" s="13" t="s">
        <v>24</v>
      </c>
      <c r="F15" s="14">
        <v>300038</v>
      </c>
      <c r="G15" s="13" t="s">
        <v>49</v>
      </c>
      <c r="H15" s="15">
        <v>64</v>
      </c>
      <c r="I15" s="12"/>
      <c r="J15" s="12"/>
      <c r="K15" s="12">
        <v>32</v>
      </c>
      <c r="L15" s="16">
        <v>75.1</v>
      </c>
      <c r="M15" s="17">
        <f t="shared" si="0"/>
        <v>37.55</v>
      </c>
      <c r="N15" s="17">
        <f t="shared" si="1"/>
        <v>69.55</v>
      </c>
      <c r="O15" s="18"/>
    </row>
    <row r="16" spans="1:15" s="1" customFormat="1" ht="14.25">
      <c r="A16" s="10">
        <v>14</v>
      </c>
      <c r="B16" s="12" t="s">
        <v>53</v>
      </c>
      <c r="C16" s="12" t="s">
        <v>20</v>
      </c>
      <c r="D16" s="13" t="s">
        <v>52</v>
      </c>
      <c r="E16" s="13" t="s">
        <v>24</v>
      </c>
      <c r="F16" s="14">
        <v>300039</v>
      </c>
      <c r="G16" s="13" t="s">
        <v>54</v>
      </c>
      <c r="H16" s="15">
        <v>65</v>
      </c>
      <c r="I16" s="12"/>
      <c r="J16" s="12"/>
      <c r="K16" s="12">
        <v>32.5</v>
      </c>
      <c r="L16" s="16">
        <v>73.89</v>
      </c>
      <c r="M16" s="17">
        <f t="shared" si="0"/>
        <v>36.945</v>
      </c>
      <c r="N16" s="17">
        <f t="shared" si="1"/>
        <v>69.445</v>
      </c>
      <c r="O16" s="18"/>
    </row>
    <row r="17" spans="1:15" s="1" customFormat="1" ht="14.25">
      <c r="A17" s="10">
        <v>15</v>
      </c>
      <c r="B17" s="28" t="s">
        <v>67</v>
      </c>
      <c r="C17" s="28" t="s">
        <v>22</v>
      </c>
      <c r="D17" s="29" t="s">
        <v>52</v>
      </c>
      <c r="E17" s="29" t="s">
        <v>24</v>
      </c>
      <c r="F17" s="30">
        <v>300039</v>
      </c>
      <c r="G17" s="29" t="s">
        <v>68</v>
      </c>
      <c r="H17" s="31">
        <v>65</v>
      </c>
      <c r="I17" s="28"/>
      <c r="J17" s="28"/>
      <c r="K17" s="28">
        <v>32.5</v>
      </c>
      <c r="L17" s="32">
        <v>72.95</v>
      </c>
      <c r="M17" s="33">
        <f t="shared" si="0"/>
        <v>36.475</v>
      </c>
      <c r="N17" s="33">
        <f t="shared" si="1"/>
        <v>68.975</v>
      </c>
      <c r="O17" s="34"/>
    </row>
    <row r="18" spans="1:15" s="1" customFormat="1" ht="14.25">
      <c r="A18" s="10">
        <v>16</v>
      </c>
      <c r="B18" s="35" t="s">
        <v>76</v>
      </c>
      <c r="C18" s="12" t="s">
        <v>22</v>
      </c>
      <c r="D18" s="13" t="s">
        <v>55</v>
      </c>
      <c r="E18" s="13" t="s">
        <v>21</v>
      </c>
      <c r="F18" s="14">
        <v>300040</v>
      </c>
      <c r="G18" s="13" t="s">
        <v>57</v>
      </c>
      <c r="H18" s="15">
        <v>55</v>
      </c>
      <c r="I18" s="12"/>
      <c r="J18" s="12"/>
      <c r="K18" s="12">
        <v>27.5</v>
      </c>
      <c r="L18" s="16">
        <v>80.41</v>
      </c>
      <c r="M18" s="17">
        <f t="shared" si="0"/>
        <v>40.205</v>
      </c>
      <c r="N18" s="17">
        <f t="shared" si="1"/>
        <v>67.705</v>
      </c>
      <c r="O18" s="18"/>
    </row>
    <row r="19" spans="1:15" s="1" customFormat="1" ht="14.25">
      <c r="A19" s="10">
        <v>17</v>
      </c>
      <c r="B19" s="35" t="s">
        <v>77</v>
      </c>
      <c r="C19" s="12" t="s">
        <v>22</v>
      </c>
      <c r="D19" s="13" t="s">
        <v>55</v>
      </c>
      <c r="E19" s="13" t="s">
        <v>21</v>
      </c>
      <c r="F19" s="14">
        <v>300040</v>
      </c>
      <c r="G19" s="13" t="s">
        <v>56</v>
      </c>
      <c r="H19" s="15">
        <v>56</v>
      </c>
      <c r="I19" s="12"/>
      <c r="J19" s="12"/>
      <c r="K19" s="12">
        <v>28</v>
      </c>
      <c r="L19" s="16">
        <v>73.07</v>
      </c>
      <c r="M19" s="17">
        <f t="shared" si="0"/>
        <v>36.535</v>
      </c>
      <c r="N19" s="17">
        <f t="shared" si="1"/>
        <v>64.535</v>
      </c>
      <c r="O19" s="18"/>
    </row>
    <row r="20" spans="1:15" s="1" customFormat="1" ht="14.25">
      <c r="A20" s="10">
        <v>18</v>
      </c>
      <c r="B20" s="36" t="s">
        <v>78</v>
      </c>
      <c r="C20" s="19" t="s">
        <v>20</v>
      </c>
      <c r="D20" s="20" t="s">
        <v>60</v>
      </c>
      <c r="E20" s="20" t="s">
        <v>21</v>
      </c>
      <c r="F20" s="20">
        <v>300055</v>
      </c>
      <c r="G20" s="20" t="s">
        <v>61</v>
      </c>
      <c r="H20" s="19">
        <v>46</v>
      </c>
      <c r="I20" s="21">
        <v>85</v>
      </c>
      <c r="J20" s="19"/>
      <c r="K20" s="19">
        <v>65.5</v>
      </c>
      <c r="L20" s="19"/>
      <c r="M20" s="19"/>
      <c r="N20" s="19">
        <v>65.5</v>
      </c>
      <c r="O20" s="22"/>
    </row>
    <row r="21" spans="1:15" s="1" customFormat="1" ht="14.25">
      <c r="A21" s="10">
        <v>19</v>
      </c>
      <c r="B21" s="26" t="s">
        <v>65</v>
      </c>
      <c r="C21" s="26" t="s">
        <v>20</v>
      </c>
      <c r="D21" s="27" t="s">
        <v>62</v>
      </c>
      <c r="E21" s="27" t="s">
        <v>21</v>
      </c>
      <c r="F21" s="27">
        <v>300073</v>
      </c>
      <c r="G21" s="27" t="s">
        <v>66</v>
      </c>
      <c r="H21" s="26">
        <v>38</v>
      </c>
      <c r="I21" s="21">
        <v>54</v>
      </c>
      <c r="J21" s="26"/>
      <c r="K21" s="26">
        <v>46</v>
      </c>
      <c r="L21" s="26"/>
      <c r="M21" s="26"/>
      <c r="N21" s="26">
        <v>46</v>
      </c>
      <c r="O21" s="22"/>
    </row>
    <row r="22" spans="1:15" ht="14.25">
      <c r="A22" s="10">
        <v>20</v>
      </c>
      <c r="B22" s="35" t="s">
        <v>79</v>
      </c>
      <c r="C22" s="19" t="s">
        <v>20</v>
      </c>
      <c r="D22" s="13" t="s">
        <v>0</v>
      </c>
      <c r="E22" s="11" t="s">
        <v>1</v>
      </c>
      <c r="F22" s="12" t="s">
        <v>2</v>
      </c>
      <c r="G22" s="20" t="s">
        <v>63</v>
      </c>
      <c r="H22" s="23"/>
      <c r="I22" s="22"/>
      <c r="J22" s="22"/>
      <c r="K22" s="22"/>
      <c r="L22" s="22"/>
      <c r="M22" s="22"/>
      <c r="N22" s="24">
        <v>76.76</v>
      </c>
      <c r="O22" s="22"/>
    </row>
    <row r="23" spans="1:15" ht="14.25">
      <c r="A23" s="10">
        <v>21</v>
      </c>
      <c r="B23" s="35" t="s">
        <v>80</v>
      </c>
      <c r="C23" s="25" t="s">
        <v>64</v>
      </c>
      <c r="D23" s="13" t="s">
        <v>3</v>
      </c>
      <c r="E23" s="11" t="s">
        <v>4</v>
      </c>
      <c r="F23" s="12" t="s">
        <v>5</v>
      </c>
      <c r="G23" s="20" t="s">
        <v>63</v>
      </c>
      <c r="H23" s="22"/>
      <c r="I23" s="22"/>
      <c r="J23" s="22"/>
      <c r="K23" s="22"/>
      <c r="L23" s="22"/>
      <c r="M23" s="22"/>
      <c r="N23" s="24">
        <v>80.73</v>
      </c>
      <c r="O23" s="22"/>
    </row>
  </sheetData>
  <sheetProtection/>
  <autoFilter ref="A2:O23"/>
  <mergeCells count="1">
    <mergeCell ref="A1:O1"/>
  </mergeCells>
  <printOptions horizontalCentered="1"/>
  <pageMargins left="0.1968503937007874" right="0.1968503937007874" top="0.5905511811023623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M48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刘星</dc:creator>
  <cp:keywords/>
  <dc:description/>
  <cp:lastModifiedBy>刘星</cp:lastModifiedBy>
  <cp:lastPrinted>2017-09-08T01:59:14Z</cp:lastPrinted>
  <dcterms:created xsi:type="dcterms:W3CDTF">2017-05-03T07:22:42Z</dcterms:created>
  <dcterms:modified xsi:type="dcterms:W3CDTF">2017-09-08T02:05:42Z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