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9750" activeTab="0"/>
  </bookViews>
  <sheets>
    <sheet name="内江公务员" sheetId="1" r:id="rId1"/>
    <sheet name="Sheet1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<sst xmlns="http://schemas.openxmlformats.org/spreadsheetml/2006/main" count="108" uniqueCount="73">
  <si>
    <t>报考单位</t>
  </si>
  <si>
    <t>报考职位</t>
  </si>
  <si>
    <t>职位编码</t>
  </si>
  <si>
    <t>录用名额</t>
  </si>
  <si>
    <t>准考证号</t>
  </si>
  <si>
    <t>行政职业能力测验</t>
  </si>
  <si>
    <t>申论</t>
  </si>
  <si>
    <t>笔试折合成绩</t>
  </si>
  <si>
    <t>政策加分</t>
  </si>
  <si>
    <t>笔试折合后总成绩</t>
  </si>
  <si>
    <t>排名</t>
  </si>
  <si>
    <t>姓名</t>
  </si>
  <si>
    <t>性别</t>
  </si>
  <si>
    <t>女</t>
  </si>
  <si>
    <t>内江市检察院</t>
  </si>
  <si>
    <t>34090195</t>
  </si>
  <si>
    <t>罗文雄</t>
  </si>
  <si>
    <t>陈龙</t>
  </si>
  <si>
    <t>孙安东</t>
  </si>
  <si>
    <t>男</t>
  </si>
  <si>
    <t>7792309065422</t>
  </si>
  <si>
    <t>7792309065428</t>
  </si>
  <si>
    <t>7792309065426</t>
  </si>
  <si>
    <t>侦查员</t>
  </si>
  <si>
    <t>内江市检察院</t>
  </si>
  <si>
    <t>行政人员（宣传）</t>
  </si>
  <si>
    <t>34090196</t>
  </si>
  <si>
    <t>王春香</t>
  </si>
  <si>
    <t>女</t>
  </si>
  <si>
    <t>7792309065501</t>
  </si>
  <si>
    <t>侦查摄像</t>
  </si>
  <si>
    <t>34090197</t>
  </si>
  <si>
    <t>赵娅</t>
  </si>
  <si>
    <t>7792309065519</t>
  </si>
  <si>
    <t>市中区检察院</t>
  </si>
  <si>
    <t>张旻</t>
  </si>
  <si>
    <t>任力</t>
  </si>
  <si>
    <t>吴峰</t>
  </si>
  <si>
    <t>金宇航</t>
  </si>
  <si>
    <t>东兴区检察院</t>
  </si>
  <si>
    <t>34090199</t>
  </si>
  <si>
    <t>胡海生</t>
  </si>
  <si>
    <t>叶赢</t>
  </si>
  <si>
    <t>胡建旭</t>
  </si>
  <si>
    <t>周俊斯</t>
  </si>
  <si>
    <t>7792309065805</t>
  </si>
  <si>
    <t>7792309065810</t>
  </si>
  <si>
    <t>7792309065803</t>
  </si>
  <si>
    <t>7792309065812</t>
  </si>
  <si>
    <t>隆昌检察院</t>
  </si>
  <si>
    <t>资中县检察院</t>
  </si>
  <si>
    <t>孔令杰</t>
  </si>
  <si>
    <t>34090200</t>
  </si>
  <si>
    <t>7792309065816</t>
  </si>
  <si>
    <t>计算机管理</t>
  </si>
  <si>
    <t>34090203</t>
  </si>
  <si>
    <t>吴艺波</t>
  </si>
  <si>
    <t>7792309065902</t>
  </si>
  <si>
    <t>威远县检察院</t>
  </si>
  <si>
    <t>张忠洋</t>
  </si>
  <si>
    <t>7792309065913</t>
  </si>
  <si>
    <t>34090207</t>
  </si>
  <si>
    <t>易力</t>
  </si>
  <si>
    <t>刘泰碧</t>
  </si>
  <si>
    <t>邱江</t>
  </si>
  <si>
    <t>7792309065919</t>
  </si>
  <si>
    <t>7792309065918</t>
  </si>
  <si>
    <t>7792309065917</t>
  </si>
  <si>
    <t>段卓辰</t>
  </si>
  <si>
    <t>7792309065927</t>
  </si>
  <si>
    <t>面试成绩</t>
  </si>
  <si>
    <t>折合总成绩</t>
  </si>
  <si>
    <t>内江市检察机关2017年下半年公招面试成绩及总成绩、体检人员名册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</si>
</sst>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  <numFmt numFmtId="179" formatCode="#,##0.0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3" fillId="0" borderId="0">
      <alignment vertical="center"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1" fillId="31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40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7">
      <selection activeCell="A21" sqref="A21"/>
    </sheetView>
  </sheetViews>
  <sheetFormatPr defaultColWidth="9.140625" defaultRowHeight="15"/>
  <cols>
    <col min="1" max="1" width="13.00390625" style="5" bestFit="1" customWidth="1"/>
    <col min="2" max="2" width="16.28125" style="5" customWidth="1"/>
    <col min="3" max="3" width="9.421875" style="1" bestFit="1" customWidth="1"/>
    <col min="4" max="4" width="5.421875" style="1" customWidth="1"/>
    <col min="5" max="5" width="7.140625" style="1" bestFit="1" customWidth="1"/>
    <col min="6" max="6" width="3.421875" style="1" bestFit="1" customWidth="1"/>
    <col min="7" max="7" width="16.140625" style="1" bestFit="1" customWidth="1"/>
    <col min="8" max="9" width="7.421875" style="1" bestFit="1" customWidth="1"/>
    <col min="10" max="10" width="8.421875" style="1" bestFit="1" customWidth="1"/>
    <col min="11" max="11" width="5.421875" style="1" bestFit="1" customWidth="1"/>
    <col min="12" max="14" width="8.421875" style="1" bestFit="1" customWidth="1"/>
    <col min="15" max="15" width="5.421875" style="1" bestFit="1" customWidth="1"/>
  </cols>
  <sheetData>
    <row r="1" spans="1:15" ht="54.75" customHeight="1">
      <c r="A1" s="24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42.75">
      <c r="A2" s="2" t="s">
        <v>0</v>
      </c>
      <c r="B2" s="2" t="s">
        <v>1</v>
      </c>
      <c r="C2" s="2" t="s">
        <v>2</v>
      </c>
      <c r="D2" s="2" t="s">
        <v>3</v>
      </c>
      <c r="E2" s="2" t="s">
        <v>11</v>
      </c>
      <c r="F2" s="2" t="s">
        <v>12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70</v>
      </c>
      <c r="N2" s="2" t="s">
        <v>71</v>
      </c>
      <c r="O2" s="2" t="s">
        <v>10</v>
      </c>
    </row>
    <row r="3" spans="1:15" s="4" customFormat="1" ht="19.5" customHeight="1">
      <c r="A3" s="20" t="s">
        <v>14</v>
      </c>
      <c r="B3" s="20" t="s">
        <v>23</v>
      </c>
      <c r="C3" s="3" t="s">
        <v>15</v>
      </c>
      <c r="D3" s="3">
        <v>3</v>
      </c>
      <c r="E3" s="6" t="s">
        <v>16</v>
      </c>
      <c r="F3" s="3" t="s">
        <v>19</v>
      </c>
      <c r="G3" s="6" t="s">
        <v>20</v>
      </c>
      <c r="H3" s="7">
        <v>80</v>
      </c>
      <c r="I3" s="7">
        <v>58</v>
      </c>
      <c r="J3" s="8">
        <v>48.3</v>
      </c>
      <c r="K3" s="3"/>
      <c r="L3" s="8">
        <v>48.3</v>
      </c>
      <c r="M3" s="8">
        <v>86.1</v>
      </c>
      <c r="N3" s="8">
        <v>74.13</v>
      </c>
      <c r="O3" s="3">
        <v>1</v>
      </c>
    </row>
    <row r="4" spans="1:15" s="4" customFormat="1" ht="19.5" customHeight="1">
      <c r="A4" s="20" t="str">
        <f>A3</f>
        <v>内江市检察院</v>
      </c>
      <c r="B4" s="20" t="str">
        <f>B3</f>
        <v>侦查员</v>
      </c>
      <c r="C4" s="3" t="s">
        <v>15</v>
      </c>
      <c r="D4" s="3">
        <f>D3</f>
        <v>3</v>
      </c>
      <c r="E4" s="6" t="s">
        <v>17</v>
      </c>
      <c r="F4" s="3" t="s">
        <v>19</v>
      </c>
      <c r="G4" s="6" t="s">
        <v>21</v>
      </c>
      <c r="H4" s="7">
        <v>74</v>
      </c>
      <c r="I4" s="7">
        <v>60</v>
      </c>
      <c r="J4" s="3">
        <v>46.9</v>
      </c>
      <c r="K4" s="3"/>
      <c r="L4" s="3">
        <v>46.9</v>
      </c>
      <c r="M4" s="8">
        <v>87</v>
      </c>
      <c r="N4" s="8">
        <v>73</v>
      </c>
      <c r="O4" s="3">
        <v>2</v>
      </c>
    </row>
    <row r="5" spans="1:15" s="4" customFormat="1" ht="19.5" customHeight="1">
      <c r="A5" s="20" t="str">
        <f>A4</f>
        <v>内江市检察院</v>
      </c>
      <c r="B5" s="20" t="str">
        <f>B4</f>
        <v>侦查员</v>
      </c>
      <c r="C5" s="3" t="s">
        <v>15</v>
      </c>
      <c r="D5" s="3">
        <f>D4</f>
        <v>3</v>
      </c>
      <c r="E5" s="6" t="s">
        <v>18</v>
      </c>
      <c r="F5" s="3" t="s">
        <v>19</v>
      </c>
      <c r="G5" s="6" t="s">
        <v>22</v>
      </c>
      <c r="H5" s="7">
        <v>63</v>
      </c>
      <c r="I5" s="7">
        <v>61.5</v>
      </c>
      <c r="J5" s="8">
        <f aca="true" t="shared" si="0" ref="J5:J11">H5*0.35+I5*0.35</f>
        <v>43.574999999999996</v>
      </c>
      <c r="K5" s="3"/>
      <c r="L5" s="3">
        <v>43.575</v>
      </c>
      <c r="M5" s="8">
        <v>84.9</v>
      </c>
      <c r="N5" s="8">
        <v>69.045</v>
      </c>
      <c r="O5" s="3">
        <v>3</v>
      </c>
    </row>
    <row r="6" spans="1:15" s="4" customFormat="1" ht="19.5" customHeight="1">
      <c r="A6" s="20" t="s">
        <v>24</v>
      </c>
      <c r="B6" s="20" t="s">
        <v>25</v>
      </c>
      <c r="C6" s="3" t="s">
        <v>26</v>
      </c>
      <c r="D6" s="3">
        <v>1</v>
      </c>
      <c r="E6" s="6" t="s">
        <v>27</v>
      </c>
      <c r="F6" s="3" t="s">
        <v>28</v>
      </c>
      <c r="G6" s="6" t="s">
        <v>29</v>
      </c>
      <c r="H6" s="7">
        <v>69</v>
      </c>
      <c r="I6" s="7">
        <v>64.5</v>
      </c>
      <c r="J6" s="8">
        <f t="shared" si="0"/>
        <v>46.724999999999994</v>
      </c>
      <c r="K6" s="3"/>
      <c r="L6" s="3">
        <v>46.725</v>
      </c>
      <c r="M6" s="8">
        <v>84.7</v>
      </c>
      <c r="N6" s="8">
        <v>72.135</v>
      </c>
      <c r="O6" s="3">
        <v>1</v>
      </c>
    </row>
    <row r="7" spans="1:15" s="4" customFormat="1" ht="19.5" customHeight="1">
      <c r="A7" s="20" t="s">
        <v>24</v>
      </c>
      <c r="B7" s="20" t="s">
        <v>30</v>
      </c>
      <c r="C7" s="3" t="s">
        <v>31</v>
      </c>
      <c r="D7" s="3">
        <v>1</v>
      </c>
      <c r="E7" s="6" t="s">
        <v>32</v>
      </c>
      <c r="F7" s="3" t="s">
        <v>28</v>
      </c>
      <c r="G7" s="6" t="s">
        <v>33</v>
      </c>
      <c r="H7" s="7">
        <v>65</v>
      </c>
      <c r="I7" s="7">
        <v>67</v>
      </c>
      <c r="J7" s="8">
        <f t="shared" si="0"/>
        <v>46.2</v>
      </c>
      <c r="K7" s="3"/>
      <c r="L7" s="3">
        <v>46.2</v>
      </c>
      <c r="M7" s="8">
        <v>86.4</v>
      </c>
      <c r="N7" s="8">
        <v>72.12</v>
      </c>
      <c r="O7" s="3">
        <v>1</v>
      </c>
    </row>
    <row r="8" spans="1:15" s="4" customFormat="1" ht="19.5" customHeight="1">
      <c r="A8" s="21" t="s">
        <v>34</v>
      </c>
      <c r="B8" s="21" t="s">
        <v>23</v>
      </c>
      <c r="C8" s="22">
        <v>34090198</v>
      </c>
      <c r="D8" s="3">
        <v>4</v>
      </c>
      <c r="E8" s="9" t="s">
        <v>35</v>
      </c>
      <c r="F8" s="3" t="s">
        <v>19</v>
      </c>
      <c r="G8" s="10">
        <v>7792309065722</v>
      </c>
      <c r="H8" s="11">
        <v>73</v>
      </c>
      <c r="I8" s="11">
        <v>67.5</v>
      </c>
      <c r="J8" s="8">
        <f t="shared" si="0"/>
        <v>49.175</v>
      </c>
      <c r="K8" s="3"/>
      <c r="L8" s="3">
        <v>49.175</v>
      </c>
      <c r="M8" s="8">
        <v>80.6</v>
      </c>
      <c r="N8" s="8">
        <v>73.35499999999999</v>
      </c>
      <c r="O8" s="3">
        <v>1</v>
      </c>
    </row>
    <row r="9" spans="1:15" s="4" customFormat="1" ht="19.5" customHeight="1">
      <c r="A9" s="23" t="str">
        <f>A8</f>
        <v>市中区检察院</v>
      </c>
      <c r="B9" s="21" t="str">
        <f>B8</f>
        <v>侦查员</v>
      </c>
      <c r="C9" s="22">
        <v>34090198</v>
      </c>
      <c r="D9" s="3">
        <f>D8</f>
        <v>4</v>
      </c>
      <c r="E9" s="9" t="s">
        <v>36</v>
      </c>
      <c r="F9" s="3" t="s">
        <v>19</v>
      </c>
      <c r="G9" s="10">
        <v>7792309065621</v>
      </c>
      <c r="H9" s="11">
        <v>75</v>
      </c>
      <c r="I9" s="11">
        <v>62</v>
      </c>
      <c r="J9" s="8">
        <f t="shared" si="0"/>
        <v>47.95</v>
      </c>
      <c r="K9" s="3"/>
      <c r="L9" s="3">
        <v>47.95</v>
      </c>
      <c r="M9" s="8">
        <v>83.8</v>
      </c>
      <c r="N9" s="8">
        <v>73.09</v>
      </c>
      <c r="O9" s="3">
        <v>2</v>
      </c>
    </row>
    <row r="10" spans="1:15" s="4" customFormat="1" ht="19.5" customHeight="1">
      <c r="A10" s="23" t="str">
        <f>A9</f>
        <v>市中区检察院</v>
      </c>
      <c r="B10" s="21" t="str">
        <f>B9</f>
        <v>侦查员</v>
      </c>
      <c r="C10" s="22">
        <v>34090198</v>
      </c>
      <c r="D10" s="3">
        <f>D9</f>
        <v>4</v>
      </c>
      <c r="E10" s="9" t="s">
        <v>37</v>
      </c>
      <c r="F10" s="3" t="s">
        <v>19</v>
      </c>
      <c r="G10" s="10">
        <v>7792309065717</v>
      </c>
      <c r="H10" s="11">
        <v>64</v>
      </c>
      <c r="I10" s="11">
        <v>69.5</v>
      </c>
      <c r="J10" s="8">
        <f t="shared" si="0"/>
        <v>46.724999999999994</v>
      </c>
      <c r="K10" s="3"/>
      <c r="L10" s="3">
        <v>46.725</v>
      </c>
      <c r="M10" s="8">
        <v>85.3</v>
      </c>
      <c r="N10" s="8">
        <v>72.315</v>
      </c>
      <c r="O10" s="3">
        <v>3</v>
      </c>
    </row>
    <row r="11" spans="1:15" s="4" customFormat="1" ht="19.5" customHeight="1">
      <c r="A11" s="23" t="str">
        <f>A10</f>
        <v>市中区检察院</v>
      </c>
      <c r="B11" s="21" t="str">
        <f>B10</f>
        <v>侦查员</v>
      </c>
      <c r="C11" s="22">
        <v>34090198</v>
      </c>
      <c r="D11" s="3">
        <f>D10</f>
        <v>4</v>
      </c>
      <c r="E11" s="9" t="s">
        <v>38</v>
      </c>
      <c r="F11" s="3" t="s">
        <v>19</v>
      </c>
      <c r="G11" s="10">
        <v>7792309065618</v>
      </c>
      <c r="H11" s="11">
        <v>70</v>
      </c>
      <c r="I11" s="11">
        <v>60</v>
      </c>
      <c r="J11" s="8">
        <f t="shared" si="0"/>
        <v>45.5</v>
      </c>
      <c r="K11" s="3"/>
      <c r="L11" s="3">
        <v>45.5</v>
      </c>
      <c r="M11" s="8">
        <v>86.3</v>
      </c>
      <c r="N11" s="8">
        <v>71.39</v>
      </c>
      <c r="O11" s="3">
        <v>4</v>
      </c>
    </row>
    <row r="12" spans="1:15" s="4" customFormat="1" ht="19.5" customHeight="1">
      <c r="A12" s="20" t="s">
        <v>39</v>
      </c>
      <c r="B12" s="20" t="s">
        <v>23</v>
      </c>
      <c r="C12" s="3" t="s">
        <v>40</v>
      </c>
      <c r="D12" s="3">
        <v>4</v>
      </c>
      <c r="E12" s="6" t="s">
        <v>42</v>
      </c>
      <c r="F12" s="3" t="s">
        <v>19</v>
      </c>
      <c r="G12" s="6" t="s">
        <v>46</v>
      </c>
      <c r="H12" s="7">
        <v>71</v>
      </c>
      <c r="I12" s="7">
        <v>58.5</v>
      </c>
      <c r="J12" s="12">
        <v>45.33</v>
      </c>
      <c r="K12" s="3"/>
      <c r="L12" s="3">
        <v>45.33</v>
      </c>
      <c r="M12" s="8">
        <v>87.5</v>
      </c>
      <c r="N12" s="8">
        <v>71.58</v>
      </c>
      <c r="O12" s="3">
        <v>1</v>
      </c>
    </row>
    <row r="13" spans="1:15" s="4" customFormat="1" ht="19.5" customHeight="1">
      <c r="A13" s="20" t="s">
        <v>39</v>
      </c>
      <c r="B13" s="20" t="s">
        <v>23</v>
      </c>
      <c r="C13" s="3" t="s">
        <v>40</v>
      </c>
      <c r="D13" s="3">
        <v>4</v>
      </c>
      <c r="E13" s="6" t="s">
        <v>41</v>
      </c>
      <c r="F13" s="3" t="s">
        <v>19</v>
      </c>
      <c r="G13" s="6" t="s">
        <v>45</v>
      </c>
      <c r="H13" s="7">
        <v>73</v>
      </c>
      <c r="I13" s="7">
        <v>57.5</v>
      </c>
      <c r="J13" s="12">
        <v>45.68</v>
      </c>
      <c r="K13" s="3"/>
      <c r="L13" s="3">
        <v>45.68</v>
      </c>
      <c r="M13" s="8">
        <v>84.2</v>
      </c>
      <c r="N13" s="8">
        <v>70.94</v>
      </c>
      <c r="O13" s="3">
        <v>2</v>
      </c>
    </row>
    <row r="14" spans="1:15" s="4" customFormat="1" ht="19.5" customHeight="1">
      <c r="A14" s="20" t="str">
        <f>A13</f>
        <v>东兴区检察院</v>
      </c>
      <c r="B14" s="20" t="str">
        <f>B13</f>
        <v>侦查员</v>
      </c>
      <c r="C14" s="3" t="s">
        <v>40</v>
      </c>
      <c r="D14" s="3">
        <f>D13</f>
        <v>4</v>
      </c>
      <c r="E14" s="6" t="s">
        <v>43</v>
      </c>
      <c r="F14" s="3" t="s">
        <v>19</v>
      </c>
      <c r="G14" s="6" t="s">
        <v>47</v>
      </c>
      <c r="H14" s="7">
        <v>68</v>
      </c>
      <c r="I14" s="7">
        <v>60.5</v>
      </c>
      <c r="J14" s="12">
        <v>44.98</v>
      </c>
      <c r="K14" s="3"/>
      <c r="L14" s="3">
        <v>44.98</v>
      </c>
      <c r="M14" s="8">
        <v>84.8</v>
      </c>
      <c r="N14" s="8">
        <v>70.41999999999999</v>
      </c>
      <c r="O14" s="3">
        <v>3</v>
      </c>
    </row>
    <row r="15" spans="1:15" s="4" customFormat="1" ht="19.5" customHeight="1">
      <c r="A15" s="20" t="str">
        <f>A14</f>
        <v>东兴区检察院</v>
      </c>
      <c r="B15" s="20" t="str">
        <f>B14</f>
        <v>侦查员</v>
      </c>
      <c r="C15" s="3" t="s">
        <v>40</v>
      </c>
      <c r="D15" s="3">
        <f>D14</f>
        <v>4</v>
      </c>
      <c r="E15" s="6" t="s">
        <v>44</v>
      </c>
      <c r="F15" s="3" t="s">
        <v>19</v>
      </c>
      <c r="G15" s="6" t="s">
        <v>48</v>
      </c>
      <c r="H15" s="7">
        <v>63</v>
      </c>
      <c r="I15" s="7">
        <v>61.5</v>
      </c>
      <c r="J15" s="12">
        <v>43.58</v>
      </c>
      <c r="K15" s="3"/>
      <c r="L15" s="3">
        <v>43.58</v>
      </c>
      <c r="M15" s="8">
        <v>86.3</v>
      </c>
      <c r="N15" s="8">
        <v>69.47</v>
      </c>
      <c r="O15" s="3">
        <v>4</v>
      </c>
    </row>
    <row r="16" spans="1:15" s="4" customFormat="1" ht="19.5" customHeight="1">
      <c r="A16" s="20" t="s">
        <v>50</v>
      </c>
      <c r="B16" s="20" t="s">
        <v>23</v>
      </c>
      <c r="C16" s="6" t="s">
        <v>52</v>
      </c>
      <c r="D16" s="3">
        <v>1</v>
      </c>
      <c r="E16" s="6" t="s">
        <v>51</v>
      </c>
      <c r="F16" s="3" t="s">
        <v>19</v>
      </c>
      <c r="G16" s="6" t="s">
        <v>53</v>
      </c>
      <c r="H16" s="7">
        <v>42</v>
      </c>
      <c r="I16" s="7">
        <v>53.5</v>
      </c>
      <c r="J16" s="6">
        <v>33.425</v>
      </c>
      <c r="K16" s="3"/>
      <c r="L16" s="3">
        <v>33.425</v>
      </c>
      <c r="M16" s="8">
        <v>79.5</v>
      </c>
      <c r="N16" s="8">
        <v>57.27499999999999</v>
      </c>
      <c r="O16" s="3">
        <v>1</v>
      </c>
    </row>
    <row r="17" spans="1:15" s="4" customFormat="1" ht="19.5" customHeight="1">
      <c r="A17" s="20" t="s">
        <v>50</v>
      </c>
      <c r="B17" s="20" t="s">
        <v>54</v>
      </c>
      <c r="C17" s="3" t="s">
        <v>55</v>
      </c>
      <c r="D17" s="3">
        <v>1</v>
      </c>
      <c r="E17" s="6" t="s">
        <v>56</v>
      </c>
      <c r="F17" s="3" t="s">
        <v>19</v>
      </c>
      <c r="G17" s="6" t="s">
        <v>57</v>
      </c>
      <c r="H17" s="7">
        <v>65</v>
      </c>
      <c r="I17" s="7">
        <v>61</v>
      </c>
      <c r="J17" s="13">
        <f>H17*0.35+I17*0.35</f>
        <v>44.099999999999994</v>
      </c>
      <c r="K17" s="3"/>
      <c r="L17" s="3">
        <v>44.1</v>
      </c>
      <c r="M17" s="8">
        <v>84.6</v>
      </c>
      <c r="N17" s="8">
        <v>69.48</v>
      </c>
      <c r="O17" s="3">
        <v>1</v>
      </c>
    </row>
    <row r="18" spans="1:15" s="4" customFormat="1" ht="19.5" customHeight="1">
      <c r="A18" s="20" t="s">
        <v>58</v>
      </c>
      <c r="B18" s="20" t="s">
        <v>54</v>
      </c>
      <c r="C18" s="3">
        <v>34090205</v>
      </c>
      <c r="D18" s="3">
        <v>1</v>
      </c>
      <c r="E18" s="9" t="s">
        <v>59</v>
      </c>
      <c r="F18" s="3" t="s">
        <v>19</v>
      </c>
      <c r="G18" s="14" t="s">
        <v>60</v>
      </c>
      <c r="H18" s="15">
        <v>63</v>
      </c>
      <c r="I18" s="15">
        <v>61.5</v>
      </c>
      <c r="J18" s="16">
        <v>43.575</v>
      </c>
      <c r="K18" s="3"/>
      <c r="L18" s="3">
        <v>43.575</v>
      </c>
      <c r="M18" s="8">
        <v>87.5</v>
      </c>
      <c r="N18" s="8">
        <v>69.825</v>
      </c>
      <c r="O18" s="3">
        <v>1</v>
      </c>
    </row>
    <row r="19" spans="1:15" s="4" customFormat="1" ht="19.5" customHeight="1">
      <c r="A19" s="20" t="s">
        <v>49</v>
      </c>
      <c r="B19" s="20" t="s">
        <v>23</v>
      </c>
      <c r="C19" s="3" t="s">
        <v>61</v>
      </c>
      <c r="D19" s="3">
        <v>3</v>
      </c>
      <c r="E19" s="17" t="s">
        <v>62</v>
      </c>
      <c r="F19" s="3" t="s">
        <v>19</v>
      </c>
      <c r="G19" s="17" t="s">
        <v>65</v>
      </c>
      <c r="H19" s="18">
        <v>64</v>
      </c>
      <c r="I19" s="18">
        <v>64.5</v>
      </c>
      <c r="J19" s="19">
        <f>(H19+I19)*0.35</f>
        <v>44.974999999999994</v>
      </c>
      <c r="K19" s="3"/>
      <c r="L19" s="3">
        <v>44.975</v>
      </c>
      <c r="M19" s="8">
        <v>85.6</v>
      </c>
      <c r="N19" s="8">
        <v>70.655</v>
      </c>
      <c r="O19" s="3">
        <v>1</v>
      </c>
    </row>
    <row r="20" spans="1:15" s="4" customFormat="1" ht="19.5" customHeight="1">
      <c r="A20" s="20" t="str">
        <f>A19</f>
        <v>隆昌检察院</v>
      </c>
      <c r="B20" s="20" t="str">
        <f>B19</f>
        <v>侦查员</v>
      </c>
      <c r="C20" s="3" t="s">
        <v>61</v>
      </c>
      <c r="D20" s="3">
        <f>D19</f>
        <v>3</v>
      </c>
      <c r="E20" s="17" t="s">
        <v>63</v>
      </c>
      <c r="F20" s="3" t="s">
        <v>19</v>
      </c>
      <c r="G20" s="17" t="s">
        <v>66</v>
      </c>
      <c r="H20" s="18">
        <v>57</v>
      </c>
      <c r="I20" s="18">
        <v>63</v>
      </c>
      <c r="J20" s="19">
        <f>(H20+I20)*0.35</f>
        <v>42</v>
      </c>
      <c r="K20" s="3"/>
      <c r="L20" s="3">
        <v>42</v>
      </c>
      <c r="M20" s="8">
        <v>80.6</v>
      </c>
      <c r="N20" s="8">
        <v>66.17999999999999</v>
      </c>
      <c r="O20" s="3">
        <v>2</v>
      </c>
    </row>
    <row r="21" spans="1:15" s="4" customFormat="1" ht="19.5" customHeight="1">
      <c r="A21" s="20" t="str">
        <f>A20</f>
        <v>隆昌检察院</v>
      </c>
      <c r="B21" s="20" t="str">
        <f>B20</f>
        <v>侦查员</v>
      </c>
      <c r="C21" s="3" t="s">
        <v>61</v>
      </c>
      <c r="D21" s="3">
        <f>D20</f>
        <v>3</v>
      </c>
      <c r="E21" s="17" t="s">
        <v>64</v>
      </c>
      <c r="F21" s="3" t="s">
        <v>19</v>
      </c>
      <c r="G21" s="17" t="s">
        <v>67</v>
      </c>
      <c r="H21" s="18">
        <v>55</v>
      </c>
      <c r="I21" s="18">
        <v>58</v>
      </c>
      <c r="J21" s="19">
        <f>(H21+I21)*0.35</f>
        <v>39.55</v>
      </c>
      <c r="K21" s="3"/>
      <c r="L21" s="3">
        <v>39.55</v>
      </c>
      <c r="M21" s="8">
        <v>83.5</v>
      </c>
      <c r="N21" s="8">
        <v>64.6</v>
      </c>
      <c r="O21" s="3">
        <v>3</v>
      </c>
    </row>
    <row r="22" spans="1:15" s="4" customFormat="1" ht="19.5" customHeight="1">
      <c r="A22" s="20" t="s">
        <v>49</v>
      </c>
      <c r="B22" s="20" t="s">
        <v>54</v>
      </c>
      <c r="C22" s="3">
        <v>34090208</v>
      </c>
      <c r="D22" s="3">
        <v>1</v>
      </c>
      <c r="E22" s="17" t="s">
        <v>68</v>
      </c>
      <c r="F22" s="3" t="s">
        <v>13</v>
      </c>
      <c r="G22" s="17" t="s">
        <v>69</v>
      </c>
      <c r="H22" s="18">
        <v>77</v>
      </c>
      <c r="I22" s="18">
        <v>69</v>
      </c>
      <c r="J22" s="8">
        <f>(H22+I22)*0.35</f>
        <v>51.099999999999994</v>
      </c>
      <c r="K22" s="3"/>
      <c r="L22" s="3">
        <v>51.1</v>
      </c>
      <c r="M22" s="8">
        <v>84.7</v>
      </c>
      <c r="N22" s="8">
        <v>76.51</v>
      </c>
      <c r="O22" s="3">
        <v>1</v>
      </c>
    </row>
  </sheetData>
  <sheetProtection/>
  <mergeCells count="1">
    <mergeCell ref="A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Administrator</cp:lastModifiedBy>
  <cp:lastPrinted>2017-12-18T07:01:50Z</cp:lastPrinted>
  <dcterms:created xsi:type="dcterms:W3CDTF">2017-06-09T03:44:31Z</dcterms:created>
  <dcterms:modified xsi:type="dcterms:W3CDTF">2017-12-27T03:52:17Z</dcterms:modified>
  <cp:category/>
  <cp:version/>
  <cp:contentType/>
  <cp:contentStatus/>
</cp:coreProperties>
</file>