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<sst xmlns="http://schemas.openxmlformats.org/spreadsheetml/2006/main" count="179" uniqueCount="149">
  <si>
    <t>笔试折合总成绩</t>
  </si>
  <si>
    <t>面试成绩</t>
  </si>
  <si>
    <t>面试折合成绩</t>
  </si>
  <si>
    <t>胡敬春</t>
  </si>
  <si>
    <t>510311199202114820</t>
  </si>
  <si>
    <t>16331624</t>
  </si>
  <si>
    <t>320023</t>
  </si>
  <si>
    <t>胡强</t>
  </si>
  <si>
    <t>511024198906101739</t>
  </si>
  <si>
    <t>区城市绿化工程队（区建住局）</t>
  </si>
  <si>
    <t>园林绿化</t>
  </si>
  <si>
    <t>16331728</t>
  </si>
  <si>
    <t>321013</t>
  </si>
  <si>
    <t>黄嘉翌</t>
  </si>
  <si>
    <t>510303199109101013</t>
  </si>
  <si>
    <t>16331811</t>
  </si>
  <si>
    <t>区市政工程队（区建住局）</t>
  </si>
  <si>
    <t>322013</t>
  </si>
  <si>
    <t>明俊华</t>
  </si>
  <si>
    <t>510525198407293417</t>
  </si>
  <si>
    <t>16331922</t>
  </si>
  <si>
    <t>胡祥伟</t>
  </si>
  <si>
    <t>51010819910117151x</t>
  </si>
  <si>
    <t>市政工程管理</t>
  </si>
  <si>
    <t>16332101</t>
  </si>
  <si>
    <t>322023</t>
  </si>
  <si>
    <t>用电安全管理</t>
  </si>
  <si>
    <t>322033</t>
  </si>
  <si>
    <t>杨晗</t>
  </si>
  <si>
    <t>510524199204070158</t>
  </si>
  <si>
    <t>16332203</t>
  </si>
  <si>
    <t>区少儿业余体校（区文体广电和新闻出版局）</t>
  </si>
  <si>
    <t>323013</t>
  </si>
  <si>
    <t>张晓月</t>
  </si>
  <si>
    <t>510303199008010059</t>
  </si>
  <si>
    <t>16332209</t>
  </si>
  <si>
    <t>缪思宇</t>
  </si>
  <si>
    <t>542421199304110084</t>
  </si>
  <si>
    <t>信息中心（区检察院）</t>
  </si>
  <si>
    <t>16332302</t>
  </si>
  <si>
    <t>324013</t>
  </si>
  <si>
    <t>陈立</t>
  </si>
  <si>
    <t>510311198903083620</t>
  </si>
  <si>
    <t>计算机</t>
  </si>
  <si>
    <t>16332313</t>
  </si>
  <si>
    <t>324023</t>
  </si>
  <si>
    <t>邱超</t>
  </si>
  <si>
    <t>510322199206040039</t>
  </si>
  <si>
    <t>区检察院（贡井区）</t>
  </si>
  <si>
    <t>16332404</t>
  </si>
  <si>
    <t>325013</t>
  </si>
  <si>
    <t>区环境监测站（区环保局）</t>
  </si>
  <si>
    <t>环境监测</t>
  </si>
  <si>
    <t>326013</t>
  </si>
  <si>
    <t>张琪</t>
  </si>
  <si>
    <t>513821198909183078</t>
  </si>
  <si>
    <t>16332610</t>
  </si>
  <si>
    <t>杨永俐</t>
  </si>
  <si>
    <t>510322199202294728</t>
  </si>
  <si>
    <t>16332602</t>
  </si>
  <si>
    <t>姓名</t>
  </si>
  <si>
    <t>公共成绩</t>
  </si>
  <si>
    <t>专业成绩</t>
  </si>
  <si>
    <t>身份证号</t>
  </si>
  <si>
    <t>报考单位</t>
  </si>
  <si>
    <t>报考职位</t>
  </si>
  <si>
    <t>考号</t>
  </si>
  <si>
    <t>岗位代码</t>
  </si>
  <si>
    <t>加分</t>
  </si>
  <si>
    <t>名次</t>
  </si>
  <si>
    <t>公共折合成绩</t>
  </si>
  <si>
    <t>专业折合成绩</t>
  </si>
  <si>
    <t>张婷</t>
  </si>
  <si>
    <t>511324199001101823</t>
  </si>
  <si>
    <t>贡井区疾控中心（区卫计局）</t>
  </si>
  <si>
    <t>计算机管理</t>
  </si>
  <si>
    <t>16320101</t>
  </si>
  <si>
    <t>302012</t>
  </si>
  <si>
    <t>甘晓红</t>
  </si>
  <si>
    <t>510304198011082928</t>
  </si>
  <si>
    <t>区中医院（区卫计局）</t>
  </si>
  <si>
    <t>医师</t>
  </si>
  <si>
    <t>16320109</t>
  </si>
  <si>
    <t>303012</t>
  </si>
  <si>
    <t>邵永波</t>
  </si>
  <si>
    <t>51030419850625471x</t>
  </si>
  <si>
    <t>16320110</t>
  </si>
  <si>
    <t>区筱溪街社区卫生服务中心（区卫计局）</t>
  </si>
  <si>
    <t>中医师</t>
  </si>
  <si>
    <t>304012</t>
  </si>
  <si>
    <t>杨峻</t>
  </si>
  <si>
    <t>510303198701200534</t>
  </si>
  <si>
    <t>16320123</t>
  </si>
  <si>
    <t>王棋</t>
  </si>
  <si>
    <t>510321198310081577</t>
  </si>
  <si>
    <t>成佳中心卫生院（区卫计局）</t>
  </si>
  <si>
    <t>16320128</t>
  </si>
  <si>
    <t>305012</t>
  </si>
  <si>
    <t>杨瑶</t>
  </si>
  <si>
    <t>510304199105282044</t>
  </si>
  <si>
    <t>检验</t>
  </si>
  <si>
    <t>16320205</t>
  </si>
  <si>
    <t>305022</t>
  </si>
  <si>
    <t>彭邦林</t>
  </si>
  <si>
    <t>511025199011021405</t>
  </si>
  <si>
    <t>西药剂</t>
  </si>
  <si>
    <t>16320218</t>
  </si>
  <si>
    <t>305032</t>
  </si>
  <si>
    <t>区人力资源服务中心（区人社局）</t>
  </si>
  <si>
    <t>综合管理</t>
  </si>
  <si>
    <t>315013</t>
  </si>
  <si>
    <t>刘丽梅</t>
  </si>
  <si>
    <t>510321199401130500</t>
  </si>
  <si>
    <t>16330523</t>
  </si>
  <si>
    <t>刘婷贞</t>
  </si>
  <si>
    <t>510303199201071320</t>
  </si>
  <si>
    <t>16330809</t>
  </si>
  <si>
    <t>区价格认证中心（区发改局）</t>
  </si>
  <si>
    <t>316013</t>
  </si>
  <si>
    <t>邱红</t>
  </si>
  <si>
    <t>511024198505052569</t>
  </si>
  <si>
    <t>16331028</t>
  </si>
  <si>
    <t>会计</t>
  </si>
  <si>
    <t>316023</t>
  </si>
  <si>
    <t>邹晓虹</t>
  </si>
  <si>
    <t>510303198306120024</t>
  </si>
  <si>
    <t>16331218</t>
  </si>
  <si>
    <t>叶睿</t>
  </si>
  <si>
    <t>510322198601195239</t>
  </si>
  <si>
    <t>区水产站（区农牧林业局）</t>
  </si>
  <si>
    <t>水产养殖</t>
  </si>
  <si>
    <t>16331316</t>
  </si>
  <si>
    <t>318013</t>
  </si>
  <si>
    <t>董洪俊</t>
  </si>
  <si>
    <t>511522198904134072</t>
  </si>
  <si>
    <t>16331310</t>
  </si>
  <si>
    <t>牟俊晔</t>
  </si>
  <si>
    <t>510304198604202921</t>
  </si>
  <si>
    <t>区动物疫病预防控制中心（区农牧林业局）</t>
  </si>
  <si>
    <t>动物防疫</t>
  </si>
  <si>
    <t>16331325</t>
  </si>
  <si>
    <t>319013</t>
  </si>
  <si>
    <t>区人民公园管理所（区建住局）</t>
  </si>
  <si>
    <t>320013</t>
  </si>
  <si>
    <t>杨雪颖</t>
  </si>
  <si>
    <t>510303199301310069</t>
  </si>
  <si>
    <t>16331415</t>
  </si>
  <si>
    <t>考试总成绩</t>
  </si>
  <si>
    <r>
      <t>贡井区</t>
    </r>
    <r>
      <rPr>
        <sz val="16"/>
        <rFont val="Arial"/>
        <family val="2"/>
      </rPr>
      <t>2016</t>
    </r>
    <r>
      <rPr>
        <sz val="16"/>
        <rFont val="宋体"/>
        <family val="0"/>
      </rPr>
      <t>年上半年事业单位公开考试聘用工作人员进入体检人员名单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</si>
</sst>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pane ySplit="2" topLeftCell="BM3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9" max="9" width="5.8515625" style="0" customWidth="1"/>
    <col min="10" max="10" width="12.00390625" style="0" customWidth="1"/>
    <col min="11" max="11" width="12.28125" style="0" customWidth="1"/>
    <col min="12" max="12" width="13.421875" style="0" customWidth="1"/>
    <col min="13" max="13" width="9.140625" style="6" customWidth="1"/>
    <col min="14" max="14" width="13.140625" style="0" customWidth="1"/>
  </cols>
  <sheetData>
    <row r="1" spans="1:16" ht="21">
      <c r="A1" s="7" t="s">
        <v>148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1" t="s">
        <v>60</v>
      </c>
      <c r="B2" s="1" t="s">
        <v>63</v>
      </c>
      <c r="C2" s="1" t="s">
        <v>64</v>
      </c>
      <c r="D2" s="1" t="s">
        <v>65</v>
      </c>
      <c r="E2" s="1" t="s">
        <v>66</v>
      </c>
      <c r="F2" s="1" t="s">
        <v>67</v>
      </c>
      <c r="G2" s="1" t="s">
        <v>61</v>
      </c>
      <c r="H2" s="1" t="s">
        <v>62</v>
      </c>
      <c r="I2" s="1" t="s">
        <v>68</v>
      </c>
      <c r="J2" s="1" t="s">
        <v>70</v>
      </c>
      <c r="K2" s="1" t="s">
        <v>71</v>
      </c>
      <c r="L2" s="1" t="s">
        <v>0</v>
      </c>
      <c r="M2" s="4" t="s">
        <v>1</v>
      </c>
      <c r="N2" s="1" t="s">
        <v>2</v>
      </c>
      <c r="O2" s="2" t="s">
        <v>147</v>
      </c>
      <c r="P2" s="2" t="s">
        <v>69</v>
      </c>
    </row>
    <row r="3" spans="1:16" ht="22.5" customHeight="1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>
        <v>68.8</v>
      </c>
      <c r="H3" s="3">
        <v>52.5</v>
      </c>
      <c r="I3" s="3">
        <v>0</v>
      </c>
      <c r="J3" s="3">
        <v>13.76</v>
      </c>
      <c r="K3" s="3">
        <v>21</v>
      </c>
      <c r="L3" s="3">
        <v>34.76</v>
      </c>
      <c r="M3" s="5">
        <v>77.6</v>
      </c>
      <c r="N3" s="3">
        <f aca="true" t="shared" si="0" ref="N3:N9">M3*0.4</f>
        <v>31.04</v>
      </c>
      <c r="O3" s="3">
        <f aca="true" t="shared" si="1" ref="O3:O9">N3+L3</f>
        <v>65.8</v>
      </c>
      <c r="P3" s="3">
        <v>1</v>
      </c>
    </row>
    <row r="4" spans="1:16" ht="22.5" customHeight="1">
      <c r="A4" s="3" t="s">
        <v>78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>
        <v>45.1</v>
      </c>
      <c r="H4" s="3">
        <v>88.5</v>
      </c>
      <c r="I4" s="3">
        <v>0</v>
      </c>
      <c r="J4" s="3">
        <v>9.02</v>
      </c>
      <c r="K4" s="3">
        <v>35.4</v>
      </c>
      <c r="L4" s="3">
        <v>44.42</v>
      </c>
      <c r="M4" s="5">
        <v>76.1</v>
      </c>
      <c r="N4" s="3">
        <f t="shared" si="0"/>
        <v>30.439999999999998</v>
      </c>
      <c r="O4" s="3">
        <f t="shared" si="1"/>
        <v>74.86</v>
      </c>
      <c r="P4" s="3">
        <v>1</v>
      </c>
    </row>
    <row r="5" spans="1:16" ht="22.5" customHeight="1">
      <c r="A5" s="3" t="s">
        <v>84</v>
      </c>
      <c r="B5" s="3" t="s">
        <v>85</v>
      </c>
      <c r="C5" s="3" t="s">
        <v>80</v>
      </c>
      <c r="D5" s="3" t="s">
        <v>81</v>
      </c>
      <c r="E5" s="3" t="s">
        <v>86</v>
      </c>
      <c r="F5" s="3" t="s">
        <v>83</v>
      </c>
      <c r="G5" s="3">
        <v>60.5</v>
      </c>
      <c r="H5" s="3">
        <v>71.5</v>
      </c>
      <c r="I5" s="3">
        <v>0</v>
      </c>
      <c r="J5" s="3">
        <v>12.1</v>
      </c>
      <c r="K5" s="3">
        <v>28.6</v>
      </c>
      <c r="L5" s="3">
        <v>40.7</v>
      </c>
      <c r="M5" s="5">
        <v>79.9</v>
      </c>
      <c r="N5" s="3">
        <f t="shared" si="0"/>
        <v>31.960000000000004</v>
      </c>
      <c r="O5" s="3">
        <f t="shared" si="1"/>
        <v>72.66000000000001</v>
      </c>
      <c r="P5" s="3">
        <v>2</v>
      </c>
    </row>
    <row r="6" spans="1:16" ht="22.5" customHeight="1">
      <c r="A6" s="3" t="s">
        <v>93</v>
      </c>
      <c r="B6" s="3" t="s">
        <v>94</v>
      </c>
      <c r="C6" s="3" t="s">
        <v>95</v>
      </c>
      <c r="D6" s="3" t="s">
        <v>81</v>
      </c>
      <c r="E6" s="3" t="s">
        <v>96</v>
      </c>
      <c r="F6" s="3" t="s">
        <v>97</v>
      </c>
      <c r="G6" s="3">
        <v>60.1</v>
      </c>
      <c r="H6" s="3">
        <v>83.5</v>
      </c>
      <c r="I6" s="3">
        <v>0</v>
      </c>
      <c r="J6" s="3">
        <v>12.02</v>
      </c>
      <c r="K6" s="3">
        <v>33.4</v>
      </c>
      <c r="L6" s="3">
        <v>45.42</v>
      </c>
      <c r="M6" s="5">
        <v>72.8</v>
      </c>
      <c r="N6" s="3">
        <f t="shared" si="0"/>
        <v>29.12</v>
      </c>
      <c r="O6" s="3">
        <f t="shared" si="1"/>
        <v>74.54</v>
      </c>
      <c r="P6" s="3">
        <v>1</v>
      </c>
    </row>
    <row r="7" spans="1:16" ht="22.5" customHeight="1">
      <c r="A7" s="3" t="s">
        <v>90</v>
      </c>
      <c r="B7" s="3" t="s">
        <v>91</v>
      </c>
      <c r="C7" s="3" t="s">
        <v>87</v>
      </c>
      <c r="D7" s="3" t="s">
        <v>88</v>
      </c>
      <c r="E7" s="3" t="s">
        <v>92</v>
      </c>
      <c r="F7" s="3" t="s">
        <v>89</v>
      </c>
      <c r="G7" s="3">
        <v>57.6</v>
      </c>
      <c r="H7" s="3">
        <v>66</v>
      </c>
      <c r="I7" s="3">
        <v>0</v>
      </c>
      <c r="J7" s="3">
        <v>11.52</v>
      </c>
      <c r="K7" s="3">
        <v>26.4</v>
      </c>
      <c r="L7" s="3">
        <v>37.92</v>
      </c>
      <c r="M7" s="5">
        <v>73.4</v>
      </c>
      <c r="N7" s="3">
        <f t="shared" si="0"/>
        <v>29.360000000000003</v>
      </c>
      <c r="O7" s="3">
        <f t="shared" si="1"/>
        <v>67.28</v>
      </c>
      <c r="P7" s="3">
        <v>1</v>
      </c>
    </row>
    <row r="8" spans="1:16" ht="22.5" customHeight="1">
      <c r="A8" s="3" t="s">
        <v>98</v>
      </c>
      <c r="B8" s="3" t="s">
        <v>99</v>
      </c>
      <c r="C8" s="3" t="s">
        <v>95</v>
      </c>
      <c r="D8" s="3" t="s">
        <v>100</v>
      </c>
      <c r="E8" s="3" t="s">
        <v>101</v>
      </c>
      <c r="F8" s="3" t="s">
        <v>102</v>
      </c>
      <c r="G8" s="3">
        <v>59</v>
      </c>
      <c r="H8" s="3">
        <v>65</v>
      </c>
      <c r="I8" s="3">
        <v>0</v>
      </c>
      <c r="J8" s="3">
        <v>11.8</v>
      </c>
      <c r="K8" s="3">
        <v>26</v>
      </c>
      <c r="L8" s="3">
        <v>37.8</v>
      </c>
      <c r="M8" s="5">
        <v>76.9</v>
      </c>
      <c r="N8" s="3">
        <f t="shared" si="0"/>
        <v>30.760000000000005</v>
      </c>
      <c r="O8" s="3">
        <f t="shared" si="1"/>
        <v>68.56</v>
      </c>
      <c r="P8" s="3">
        <v>1</v>
      </c>
    </row>
    <row r="9" spans="1:16" ht="22.5" customHeight="1">
      <c r="A9" s="3" t="s">
        <v>103</v>
      </c>
      <c r="B9" s="3" t="s">
        <v>104</v>
      </c>
      <c r="C9" s="3" t="s">
        <v>95</v>
      </c>
      <c r="D9" s="3" t="s">
        <v>105</v>
      </c>
      <c r="E9" s="3" t="s">
        <v>106</v>
      </c>
      <c r="F9" s="3" t="s">
        <v>107</v>
      </c>
      <c r="G9" s="3">
        <v>56</v>
      </c>
      <c r="H9" s="3">
        <v>61</v>
      </c>
      <c r="I9" s="3">
        <v>0</v>
      </c>
      <c r="J9" s="3">
        <v>11.2</v>
      </c>
      <c r="K9" s="3">
        <v>24.4</v>
      </c>
      <c r="L9" s="3">
        <v>35.6</v>
      </c>
      <c r="M9" s="5">
        <v>75.9</v>
      </c>
      <c r="N9" s="3">
        <f t="shared" si="0"/>
        <v>30.360000000000003</v>
      </c>
      <c r="O9" s="3">
        <f t="shared" si="1"/>
        <v>65.96000000000001</v>
      </c>
      <c r="P9" s="3">
        <v>1</v>
      </c>
    </row>
    <row r="10" spans="1:16" ht="22.5" customHeight="1">
      <c r="A10" s="3" t="s">
        <v>111</v>
      </c>
      <c r="B10" s="3" t="s">
        <v>112</v>
      </c>
      <c r="C10" s="3" t="s">
        <v>108</v>
      </c>
      <c r="D10" s="3" t="s">
        <v>109</v>
      </c>
      <c r="E10" s="3" t="s">
        <v>113</v>
      </c>
      <c r="F10" s="3" t="s">
        <v>110</v>
      </c>
      <c r="G10" s="3">
        <v>76.6</v>
      </c>
      <c r="H10" s="3">
        <v>76.5</v>
      </c>
      <c r="I10" s="3">
        <v>0</v>
      </c>
      <c r="J10" s="3">
        <v>15.32</v>
      </c>
      <c r="K10" s="3">
        <v>30.6</v>
      </c>
      <c r="L10" s="3">
        <v>45.92</v>
      </c>
      <c r="M10" s="5">
        <v>82.1</v>
      </c>
      <c r="N10" s="3">
        <f>M10*0.4</f>
        <v>32.839999999999996</v>
      </c>
      <c r="O10" s="3">
        <f>N10+L10</f>
        <v>78.75999999999999</v>
      </c>
      <c r="P10" s="3">
        <v>1</v>
      </c>
    </row>
    <row r="11" spans="1:16" ht="22.5" customHeight="1">
      <c r="A11" s="3" t="s">
        <v>114</v>
      </c>
      <c r="B11" s="3" t="s">
        <v>115</v>
      </c>
      <c r="C11" s="3" t="s">
        <v>108</v>
      </c>
      <c r="D11" s="3" t="s">
        <v>109</v>
      </c>
      <c r="E11" s="3" t="s">
        <v>116</v>
      </c>
      <c r="F11" s="3" t="s">
        <v>110</v>
      </c>
      <c r="G11" s="3">
        <v>81.5</v>
      </c>
      <c r="H11" s="3">
        <v>71</v>
      </c>
      <c r="I11" s="3">
        <v>0</v>
      </c>
      <c r="J11" s="3">
        <v>16.3</v>
      </c>
      <c r="K11" s="3">
        <v>28.4</v>
      </c>
      <c r="L11" s="3">
        <v>44.7</v>
      </c>
      <c r="M11" s="5">
        <v>79.4</v>
      </c>
      <c r="N11" s="3">
        <f>M11*0.4</f>
        <v>31.760000000000005</v>
      </c>
      <c r="O11" s="3">
        <f>N11+L11</f>
        <v>76.46000000000001</v>
      </c>
      <c r="P11" s="3">
        <v>2</v>
      </c>
    </row>
    <row r="12" spans="1:16" ht="22.5" customHeight="1">
      <c r="A12" s="3" t="s">
        <v>119</v>
      </c>
      <c r="B12" s="3" t="s">
        <v>120</v>
      </c>
      <c r="C12" s="3" t="s">
        <v>117</v>
      </c>
      <c r="D12" s="3" t="s">
        <v>109</v>
      </c>
      <c r="E12" s="3" t="s">
        <v>121</v>
      </c>
      <c r="F12" s="3" t="s">
        <v>118</v>
      </c>
      <c r="G12" s="3">
        <v>76.1</v>
      </c>
      <c r="H12" s="3">
        <v>74.5</v>
      </c>
      <c r="I12" s="3">
        <v>0</v>
      </c>
      <c r="J12" s="3">
        <v>15.22</v>
      </c>
      <c r="K12" s="3">
        <v>29.8</v>
      </c>
      <c r="L12" s="3">
        <v>45.02</v>
      </c>
      <c r="M12" s="5">
        <v>81.8</v>
      </c>
      <c r="N12" s="3">
        <f>M12*0.4</f>
        <v>32.72</v>
      </c>
      <c r="O12" s="3">
        <f>N12+L12</f>
        <v>77.74000000000001</v>
      </c>
      <c r="P12" s="3">
        <v>1</v>
      </c>
    </row>
    <row r="13" spans="1:16" ht="22.5" customHeight="1">
      <c r="A13" s="3" t="s">
        <v>124</v>
      </c>
      <c r="B13" s="3" t="s">
        <v>125</v>
      </c>
      <c r="C13" s="3" t="s">
        <v>117</v>
      </c>
      <c r="D13" s="3" t="s">
        <v>122</v>
      </c>
      <c r="E13" s="3" t="s">
        <v>126</v>
      </c>
      <c r="F13" s="3" t="s">
        <v>123</v>
      </c>
      <c r="G13" s="3">
        <v>75.9</v>
      </c>
      <c r="H13" s="3">
        <v>67.5</v>
      </c>
      <c r="I13" s="3">
        <v>0</v>
      </c>
      <c r="J13" s="3">
        <v>15.18</v>
      </c>
      <c r="K13" s="3">
        <v>27</v>
      </c>
      <c r="L13" s="3">
        <v>42.18</v>
      </c>
      <c r="M13" s="5">
        <v>83.4</v>
      </c>
      <c r="N13" s="3">
        <f>M13*0.4</f>
        <v>33.36000000000001</v>
      </c>
      <c r="O13" s="3">
        <f>N13+L13</f>
        <v>75.54</v>
      </c>
      <c r="P13" s="3">
        <v>1</v>
      </c>
    </row>
    <row r="14" spans="1:16" ht="22.5" customHeight="1">
      <c r="A14" s="3" t="s">
        <v>127</v>
      </c>
      <c r="B14" s="3" t="s">
        <v>128</v>
      </c>
      <c r="C14" s="3" t="s">
        <v>129</v>
      </c>
      <c r="D14" s="3" t="s">
        <v>130</v>
      </c>
      <c r="E14" s="3" t="s">
        <v>131</v>
      </c>
      <c r="F14" s="3" t="s">
        <v>132</v>
      </c>
      <c r="G14" s="3">
        <v>74.4</v>
      </c>
      <c r="H14" s="3">
        <v>77</v>
      </c>
      <c r="I14" s="3">
        <v>0</v>
      </c>
      <c r="J14" s="3">
        <v>14.88</v>
      </c>
      <c r="K14" s="3">
        <v>30.8</v>
      </c>
      <c r="L14" s="3">
        <v>45.68</v>
      </c>
      <c r="M14" s="5">
        <v>80.2</v>
      </c>
      <c r="N14" s="3">
        <f aca="true" t="shared" si="2" ref="N14:N22">M14*0.4</f>
        <v>32.080000000000005</v>
      </c>
      <c r="O14" s="3">
        <f aca="true" t="shared" si="3" ref="O14:O22">N14+L14</f>
        <v>77.76</v>
      </c>
      <c r="P14" s="3">
        <v>1</v>
      </c>
    </row>
    <row r="15" spans="1:16" ht="22.5" customHeight="1">
      <c r="A15" s="3" t="s">
        <v>133</v>
      </c>
      <c r="B15" s="3" t="s">
        <v>134</v>
      </c>
      <c r="C15" s="3" t="s">
        <v>129</v>
      </c>
      <c r="D15" s="3" t="s">
        <v>130</v>
      </c>
      <c r="E15" s="3" t="s">
        <v>135</v>
      </c>
      <c r="F15" s="3" t="s">
        <v>132</v>
      </c>
      <c r="G15" s="3">
        <v>58.8</v>
      </c>
      <c r="H15" s="3">
        <v>73</v>
      </c>
      <c r="I15" s="3">
        <v>0</v>
      </c>
      <c r="J15" s="3">
        <v>11.76</v>
      </c>
      <c r="K15" s="3">
        <v>29.2</v>
      </c>
      <c r="L15" s="3">
        <v>40.96</v>
      </c>
      <c r="M15" s="5">
        <v>78.6</v>
      </c>
      <c r="N15" s="3">
        <f t="shared" si="2"/>
        <v>31.439999999999998</v>
      </c>
      <c r="O15" s="3">
        <f t="shared" si="3"/>
        <v>72.4</v>
      </c>
      <c r="P15" s="3">
        <v>2</v>
      </c>
    </row>
    <row r="16" spans="1:16" ht="22.5" customHeight="1">
      <c r="A16" s="3" t="s">
        <v>136</v>
      </c>
      <c r="B16" s="3" t="s">
        <v>137</v>
      </c>
      <c r="C16" s="3" t="s">
        <v>138</v>
      </c>
      <c r="D16" s="3" t="s">
        <v>139</v>
      </c>
      <c r="E16" s="3" t="s">
        <v>140</v>
      </c>
      <c r="F16" s="3" t="s">
        <v>141</v>
      </c>
      <c r="G16" s="3">
        <v>68</v>
      </c>
      <c r="H16" s="3">
        <v>78.5</v>
      </c>
      <c r="I16" s="3">
        <v>0</v>
      </c>
      <c r="J16" s="3">
        <v>13.6</v>
      </c>
      <c r="K16" s="3">
        <v>31.4</v>
      </c>
      <c r="L16" s="3">
        <v>45</v>
      </c>
      <c r="M16" s="5">
        <v>81</v>
      </c>
      <c r="N16" s="3">
        <f t="shared" si="2"/>
        <v>32.4</v>
      </c>
      <c r="O16" s="3">
        <f t="shared" si="3"/>
        <v>77.4</v>
      </c>
      <c r="P16" s="3">
        <v>1</v>
      </c>
    </row>
    <row r="17" spans="1:16" ht="22.5" customHeight="1">
      <c r="A17" s="3" t="s">
        <v>144</v>
      </c>
      <c r="B17" s="3" t="s">
        <v>145</v>
      </c>
      <c r="C17" s="3" t="s">
        <v>142</v>
      </c>
      <c r="D17" s="3" t="s">
        <v>109</v>
      </c>
      <c r="E17" s="3" t="s">
        <v>146</v>
      </c>
      <c r="F17" s="3" t="s">
        <v>143</v>
      </c>
      <c r="G17" s="3">
        <v>77.9</v>
      </c>
      <c r="H17" s="3">
        <v>73</v>
      </c>
      <c r="I17" s="3">
        <v>0</v>
      </c>
      <c r="J17" s="3">
        <v>15.58</v>
      </c>
      <c r="K17" s="3">
        <v>29.2</v>
      </c>
      <c r="L17" s="3">
        <v>44.78</v>
      </c>
      <c r="M17" s="5">
        <v>84.7</v>
      </c>
      <c r="N17" s="3">
        <f t="shared" si="2"/>
        <v>33.88</v>
      </c>
      <c r="O17" s="3">
        <f t="shared" si="3"/>
        <v>78.66</v>
      </c>
      <c r="P17" s="3">
        <v>1</v>
      </c>
    </row>
    <row r="18" spans="1:16" ht="22.5" customHeight="1">
      <c r="A18" s="3" t="s">
        <v>3</v>
      </c>
      <c r="B18" s="3" t="s">
        <v>4</v>
      </c>
      <c r="C18" s="3" t="s">
        <v>142</v>
      </c>
      <c r="D18" s="3" t="s">
        <v>122</v>
      </c>
      <c r="E18" s="3" t="s">
        <v>5</v>
      </c>
      <c r="F18" s="3" t="s">
        <v>6</v>
      </c>
      <c r="G18" s="3">
        <v>65.7</v>
      </c>
      <c r="H18" s="3">
        <v>69</v>
      </c>
      <c r="I18" s="3">
        <v>0</v>
      </c>
      <c r="J18" s="3">
        <v>13.14</v>
      </c>
      <c r="K18" s="3">
        <v>27.6</v>
      </c>
      <c r="L18" s="3">
        <v>40.74</v>
      </c>
      <c r="M18" s="5">
        <v>84.1</v>
      </c>
      <c r="N18" s="3">
        <f t="shared" si="2"/>
        <v>33.64</v>
      </c>
      <c r="O18" s="3">
        <f t="shared" si="3"/>
        <v>74.38</v>
      </c>
      <c r="P18" s="3">
        <v>1</v>
      </c>
    </row>
    <row r="19" spans="1:16" ht="22.5" customHeight="1">
      <c r="A19" s="3" t="s">
        <v>13</v>
      </c>
      <c r="B19" s="3" t="s">
        <v>14</v>
      </c>
      <c r="C19" s="3" t="s">
        <v>9</v>
      </c>
      <c r="D19" s="3" t="s">
        <v>10</v>
      </c>
      <c r="E19" s="3" t="s">
        <v>15</v>
      </c>
      <c r="F19" s="3" t="s">
        <v>12</v>
      </c>
      <c r="G19" s="3">
        <v>58.3</v>
      </c>
      <c r="H19" s="3">
        <v>66</v>
      </c>
      <c r="I19" s="3">
        <v>0</v>
      </c>
      <c r="J19" s="3">
        <v>11.66</v>
      </c>
      <c r="K19" s="3">
        <v>26.4</v>
      </c>
      <c r="L19" s="3">
        <v>38.06</v>
      </c>
      <c r="M19" s="5">
        <v>79.8</v>
      </c>
      <c r="N19" s="3">
        <f t="shared" si="2"/>
        <v>31.92</v>
      </c>
      <c r="O19" s="3">
        <f t="shared" si="3"/>
        <v>69.98</v>
      </c>
      <c r="P19" s="3">
        <v>1</v>
      </c>
    </row>
    <row r="20" spans="1:16" ht="22.5" customHeight="1">
      <c r="A20" s="3" t="s">
        <v>7</v>
      </c>
      <c r="B20" s="3" t="s">
        <v>8</v>
      </c>
      <c r="C20" s="3" t="s">
        <v>9</v>
      </c>
      <c r="D20" s="3" t="s">
        <v>10</v>
      </c>
      <c r="E20" s="3" t="s">
        <v>11</v>
      </c>
      <c r="F20" s="3" t="s">
        <v>12</v>
      </c>
      <c r="G20" s="3">
        <v>56.4</v>
      </c>
      <c r="H20" s="3">
        <v>69.5</v>
      </c>
      <c r="I20" s="3">
        <v>0</v>
      </c>
      <c r="J20" s="3">
        <v>11.28</v>
      </c>
      <c r="K20" s="3">
        <v>27.8</v>
      </c>
      <c r="L20" s="3">
        <v>39.08</v>
      </c>
      <c r="M20" s="5">
        <v>76.6</v>
      </c>
      <c r="N20" s="3">
        <f t="shared" si="2"/>
        <v>30.64</v>
      </c>
      <c r="O20" s="3">
        <f t="shared" si="3"/>
        <v>69.72</v>
      </c>
      <c r="P20" s="3">
        <v>2</v>
      </c>
    </row>
    <row r="21" spans="1:16" ht="22.5" customHeight="1">
      <c r="A21" s="3" t="s">
        <v>18</v>
      </c>
      <c r="B21" s="3" t="s">
        <v>19</v>
      </c>
      <c r="C21" s="3" t="s">
        <v>16</v>
      </c>
      <c r="D21" s="3" t="s">
        <v>109</v>
      </c>
      <c r="E21" s="3" t="s">
        <v>20</v>
      </c>
      <c r="F21" s="3" t="s">
        <v>17</v>
      </c>
      <c r="G21" s="3">
        <v>75.9</v>
      </c>
      <c r="H21" s="3">
        <v>71.5</v>
      </c>
      <c r="I21" s="3">
        <v>0</v>
      </c>
      <c r="J21" s="3">
        <v>15.18</v>
      </c>
      <c r="K21" s="3">
        <v>28.6</v>
      </c>
      <c r="L21" s="3">
        <v>43.78</v>
      </c>
      <c r="M21" s="5">
        <v>82.7</v>
      </c>
      <c r="N21" s="3">
        <f t="shared" si="2"/>
        <v>33.080000000000005</v>
      </c>
      <c r="O21" s="3">
        <f t="shared" si="3"/>
        <v>76.86000000000001</v>
      </c>
      <c r="P21" s="3">
        <v>1</v>
      </c>
    </row>
    <row r="22" spans="1:16" ht="22.5" customHeight="1">
      <c r="A22" s="3" t="s">
        <v>21</v>
      </c>
      <c r="B22" s="3" t="s">
        <v>22</v>
      </c>
      <c r="C22" s="3" t="s">
        <v>16</v>
      </c>
      <c r="D22" s="3" t="s">
        <v>23</v>
      </c>
      <c r="E22" s="3" t="s">
        <v>24</v>
      </c>
      <c r="F22" s="3" t="s">
        <v>25</v>
      </c>
      <c r="G22" s="3">
        <v>72.7</v>
      </c>
      <c r="H22" s="3">
        <v>80.5</v>
      </c>
      <c r="I22" s="3">
        <v>0</v>
      </c>
      <c r="J22" s="3">
        <v>14.54</v>
      </c>
      <c r="K22" s="3">
        <v>32.2</v>
      </c>
      <c r="L22" s="3">
        <v>46.74</v>
      </c>
      <c r="M22" s="5">
        <v>77.8</v>
      </c>
      <c r="N22" s="3">
        <f t="shared" si="2"/>
        <v>31.12</v>
      </c>
      <c r="O22" s="3">
        <f t="shared" si="3"/>
        <v>77.86</v>
      </c>
      <c r="P22" s="3">
        <v>1</v>
      </c>
    </row>
    <row r="23" spans="1:16" ht="22.5" customHeight="1">
      <c r="A23" s="3" t="s">
        <v>28</v>
      </c>
      <c r="B23" s="3" t="s">
        <v>29</v>
      </c>
      <c r="C23" s="3" t="s">
        <v>16</v>
      </c>
      <c r="D23" s="3" t="s">
        <v>26</v>
      </c>
      <c r="E23" s="3" t="s">
        <v>30</v>
      </c>
      <c r="F23" s="3" t="s">
        <v>27</v>
      </c>
      <c r="G23" s="3">
        <v>70.5</v>
      </c>
      <c r="H23" s="3">
        <v>71.5</v>
      </c>
      <c r="I23" s="3">
        <v>0</v>
      </c>
      <c r="J23" s="3">
        <v>14.1</v>
      </c>
      <c r="K23" s="3">
        <v>28.6</v>
      </c>
      <c r="L23" s="3">
        <v>42.7</v>
      </c>
      <c r="M23" s="5">
        <v>80.5</v>
      </c>
      <c r="N23" s="3">
        <f aca="true" t="shared" si="4" ref="N23:N29">M23*0.4</f>
        <v>32.2</v>
      </c>
      <c r="O23" s="3">
        <f aca="true" t="shared" si="5" ref="O23:O29">N23+L23</f>
        <v>74.9</v>
      </c>
      <c r="P23" s="3">
        <v>1</v>
      </c>
    </row>
    <row r="24" spans="1:16" ht="22.5" customHeight="1">
      <c r="A24" s="3" t="s">
        <v>33</v>
      </c>
      <c r="B24" s="3" t="s">
        <v>34</v>
      </c>
      <c r="C24" s="3" t="s">
        <v>31</v>
      </c>
      <c r="D24" s="3" t="s">
        <v>109</v>
      </c>
      <c r="E24" s="3" t="s">
        <v>35</v>
      </c>
      <c r="F24" s="3" t="s">
        <v>32</v>
      </c>
      <c r="G24" s="3">
        <v>67.7</v>
      </c>
      <c r="H24" s="3">
        <v>77</v>
      </c>
      <c r="I24" s="3">
        <v>0</v>
      </c>
      <c r="J24" s="3">
        <v>13.54</v>
      </c>
      <c r="K24" s="3">
        <v>30.8</v>
      </c>
      <c r="L24" s="3">
        <v>44.34</v>
      </c>
      <c r="M24" s="5">
        <v>83.4</v>
      </c>
      <c r="N24" s="3">
        <f t="shared" si="4"/>
        <v>33.36000000000001</v>
      </c>
      <c r="O24" s="3">
        <f t="shared" si="5"/>
        <v>77.70000000000002</v>
      </c>
      <c r="P24" s="3">
        <v>1</v>
      </c>
    </row>
    <row r="25" spans="1:16" ht="22.5" customHeight="1">
      <c r="A25" s="3" t="s">
        <v>36</v>
      </c>
      <c r="B25" s="3" t="s">
        <v>37</v>
      </c>
      <c r="C25" s="3" t="s">
        <v>38</v>
      </c>
      <c r="D25" s="3" t="s">
        <v>109</v>
      </c>
      <c r="E25" s="3" t="s">
        <v>39</v>
      </c>
      <c r="F25" s="3" t="s">
        <v>40</v>
      </c>
      <c r="G25" s="3">
        <v>70.1</v>
      </c>
      <c r="H25" s="3">
        <v>75</v>
      </c>
      <c r="I25" s="3">
        <v>0</v>
      </c>
      <c r="J25" s="3">
        <v>14.02</v>
      </c>
      <c r="K25" s="3">
        <v>30</v>
      </c>
      <c r="L25" s="3">
        <v>44.02</v>
      </c>
      <c r="M25" s="5">
        <v>74.2</v>
      </c>
      <c r="N25" s="3">
        <f t="shared" si="4"/>
        <v>29.680000000000003</v>
      </c>
      <c r="O25" s="3">
        <f t="shared" si="5"/>
        <v>73.7</v>
      </c>
      <c r="P25" s="3">
        <v>1</v>
      </c>
    </row>
    <row r="26" spans="1:16" ht="22.5" customHeight="1">
      <c r="A26" s="3" t="s">
        <v>41</v>
      </c>
      <c r="B26" s="3" t="s">
        <v>42</v>
      </c>
      <c r="C26" s="3" t="s">
        <v>38</v>
      </c>
      <c r="D26" s="3" t="s">
        <v>43</v>
      </c>
      <c r="E26" s="3" t="s">
        <v>44</v>
      </c>
      <c r="F26" s="3" t="s">
        <v>45</v>
      </c>
      <c r="G26" s="3">
        <v>73.7</v>
      </c>
      <c r="H26" s="3">
        <v>74.5</v>
      </c>
      <c r="I26" s="3">
        <v>0</v>
      </c>
      <c r="J26" s="3">
        <v>14.74</v>
      </c>
      <c r="K26" s="3">
        <v>29.8</v>
      </c>
      <c r="L26" s="3">
        <v>44.54</v>
      </c>
      <c r="M26" s="5">
        <v>80.8</v>
      </c>
      <c r="N26" s="3">
        <f t="shared" si="4"/>
        <v>32.32</v>
      </c>
      <c r="O26" s="3">
        <f t="shared" si="5"/>
        <v>76.86</v>
      </c>
      <c r="P26" s="3">
        <v>1</v>
      </c>
    </row>
    <row r="27" spans="1:16" ht="22.5" customHeight="1">
      <c r="A27" s="3" t="s">
        <v>46</v>
      </c>
      <c r="B27" s="3" t="s">
        <v>47</v>
      </c>
      <c r="C27" s="3" t="s">
        <v>48</v>
      </c>
      <c r="D27" s="3" t="s">
        <v>109</v>
      </c>
      <c r="E27" s="3" t="s">
        <v>49</v>
      </c>
      <c r="F27" s="3" t="s">
        <v>50</v>
      </c>
      <c r="G27" s="3">
        <v>74.4</v>
      </c>
      <c r="H27" s="3">
        <v>77.5</v>
      </c>
      <c r="I27" s="3">
        <v>0</v>
      </c>
      <c r="J27" s="3">
        <v>14.88</v>
      </c>
      <c r="K27" s="3">
        <v>31</v>
      </c>
      <c r="L27" s="3">
        <v>45.88</v>
      </c>
      <c r="M27" s="5">
        <v>85</v>
      </c>
      <c r="N27" s="3">
        <f t="shared" si="4"/>
        <v>34</v>
      </c>
      <c r="O27" s="3">
        <f t="shared" si="5"/>
        <v>79.88</v>
      </c>
      <c r="P27" s="3">
        <v>1</v>
      </c>
    </row>
    <row r="28" spans="1:16" ht="22.5" customHeight="1">
      <c r="A28" s="3" t="s">
        <v>57</v>
      </c>
      <c r="B28" s="3" t="s">
        <v>58</v>
      </c>
      <c r="C28" s="3" t="s">
        <v>51</v>
      </c>
      <c r="D28" s="3" t="s">
        <v>52</v>
      </c>
      <c r="E28" s="3" t="s">
        <v>59</v>
      </c>
      <c r="F28" s="3" t="s">
        <v>53</v>
      </c>
      <c r="G28" s="3">
        <v>73.5</v>
      </c>
      <c r="H28" s="3">
        <v>72.5</v>
      </c>
      <c r="I28" s="3">
        <v>0</v>
      </c>
      <c r="J28" s="3">
        <v>14.7</v>
      </c>
      <c r="K28" s="3">
        <v>29</v>
      </c>
      <c r="L28" s="3">
        <v>43.7</v>
      </c>
      <c r="M28" s="5">
        <v>83.1</v>
      </c>
      <c r="N28" s="3">
        <f t="shared" si="4"/>
        <v>33.24</v>
      </c>
      <c r="O28" s="3">
        <f t="shared" si="5"/>
        <v>76.94</v>
      </c>
      <c r="P28" s="3">
        <v>1</v>
      </c>
    </row>
    <row r="29" spans="1:16" ht="22.5" customHeight="1">
      <c r="A29" s="3" t="s">
        <v>54</v>
      </c>
      <c r="B29" s="3" t="s">
        <v>55</v>
      </c>
      <c r="C29" s="3" t="s">
        <v>51</v>
      </c>
      <c r="D29" s="3" t="s">
        <v>52</v>
      </c>
      <c r="E29" s="3" t="s">
        <v>56</v>
      </c>
      <c r="F29" s="3" t="s">
        <v>53</v>
      </c>
      <c r="G29" s="3">
        <v>79.1</v>
      </c>
      <c r="H29" s="3">
        <v>74</v>
      </c>
      <c r="I29" s="3">
        <v>0</v>
      </c>
      <c r="J29" s="3">
        <v>15.82</v>
      </c>
      <c r="K29" s="3">
        <v>29.6</v>
      </c>
      <c r="L29" s="3">
        <v>45.42</v>
      </c>
      <c r="M29" s="5">
        <v>77.6</v>
      </c>
      <c r="N29" s="3">
        <f t="shared" si="4"/>
        <v>31.04</v>
      </c>
      <c r="O29" s="3">
        <f t="shared" si="5"/>
        <v>76.46000000000001</v>
      </c>
      <c r="P29" s="3">
        <v>2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2016-07-17T06:34:36Z</cp:lastPrinted>
  <dcterms:created xsi:type="dcterms:W3CDTF">2016-06-01T07:35:36Z</dcterms:created>
  <dcterms:modified xsi:type="dcterms:W3CDTF">2016-07-21T02:36:03Z</dcterms:modified>
  <cp:category/>
  <cp:version/>
  <cp:contentType/>
  <cp:contentStatus/>
</cp:coreProperties>
</file>