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进入体检人员名单" sheetId="1" r:id="rId1"/>
  </sheets>
  <definedNames>
    <definedName name="_xlnm._FilterDatabase" localSheetId="0" hidden="1">'进入体检人员名单'!$A$2:$M$2</definedName>
  </definedNames>
  <calcPr fullCalcOnLoad="1"/>
</workbook>
</file>

<file path=xl/sharedStrings.xml><?xml version="1.0" encoding="utf-8"?>
<sst xmlns="http://schemas.openxmlformats.org/spreadsheetml/2006/main" count="398" uniqueCount="204">
  <si>
    <t>曾萍</t>
  </si>
  <si>
    <t>301011</t>
  </si>
  <si>
    <t>女</t>
  </si>
  <si>
    <t>旭川中学</t>
  </si>
  <si>
    <t>高中语文</t>
  </si>
  <si>
    <t>1202116111025</t>
  </si>
  <si>
    <t>302011</t>
  </si>
  <si>
    <t>高中英语（职高英语）</t>
  </si>
  <si>
    <t>易树超</t>
  </si>
  <si>
    <t>1202116111105</t>
  </si>
  <si>
    <t>唐菲</t>
  </si>
  <si>
    <t>1202116111129</t>
  </si>
  <si>
    <t>303011</t>
  </si>
  <si>
    <t>男</t>
  </si>
  <si>
    <t>田家炳中学</t>
  </si>
  <si>
    <t>初中数学</t>
  </si>
  <si>
    <t>林茂秋</t>
  </si>
  <si>
    <t>1202116111207</t>
  </si>
  <si>
    <t>304011</t>
  </si>
  <si>
    <t>田家炳中学蓆草田小学</t>
  </si>
  <si>
    <t>初中体育</t>
  </si>
  <si>
    <t>李洪存</t>
  </si>
  <si>
    <t>1202116111210</t>
  </si>
  <si>
    <t>曹俊梅</t>
  </si>
  <si>
    <t>1202116111211</t>
  </si>
  <si>
    <t>周春海</t>
  </si>
  <si>
    <t>305011</t>
  </si>
  <si>
    <t>贡井区基础教育中心</t>
  </si>
  <si>
    <t>计算机教师</t>
  </si>
  <si>
    <t>1202116111225</t>
  </si>
  <si>
    <t>306011</t>
  </si>
  <si>
    <t>成佳中学</t>
  </si>
  <si>
    <t>初中语文</t>
  </si>
  <si>
    <t>李丹</t>
  </si>
  <si>
    <t>1202116111303</t>
  </si>
  <si>
    <t>307011</t>
  </si>
  <si>
    <t>五宝中学</t>
  </si>
  <si>
    <t>初中英语</t>
  </si>
  <si>
    <t>侯晓玉</t>
  </si>
  <si>
    <t>1202116111310</t>
  </si>
  <si>
    <t>张击波</t>
  </si>
  <si>
    <t>308011</t>
  </si>
  <si>
    <t>小学思品</t>
  </si>
  <si>
    <t>1202116111312</t>
  </si>
  <si>
    <t>何坤芮</t>
  </si>
  <si>
    <t>1202116111313</t>
  </si>
  <si>
    <t>杨晓慧</t>
  </si>
  <si>
    <t>1202116111315</t>
  </si>
  <si>
    <t>309011</t>
  </si>
  <si>
    <t>小学语文</t>
  </si>
  <si>
    <t>陈寒露</t>
  </si>
  <si>
    <t>1202116111324</t>
  </si>
  <si>
    <t>王莲</t>
  </si>
  <si>
    <t>1202116111328</t>
  </si>
  <si>
    <t>赖未</t>
  </si>
  <si>
    <t>1202116111402</t>
  </si>
  <si>
    <t>辜劲宇</t>
  </si>
  <si>
    <t>1202116111403</t>
  </si>
  <si>
    <t>谢怡萱</t>
  </si>
  <si>
    <t>1202116111406</t>
  </si>
  <si>
    <t>杨欢欢</t>
  </si>
  <si>
    <t>1202116111410</t>
  </si>
  <si>
    <t>李燕</t>
  </si>
  <si>
    <t>1202116111412</t>
  </si>
  <si>
    <t>陈瑶</t>
  </si>
  <si>
    <t>1202116111415</t>
  </si>
  <si>
    <t>乔永佳</t>
  </si>
  <si>
    <t>1202116111420</t>
  </si>
  <si>
    <t>李威</t>
  </si>
  <si>
    <t>1202116111424</t>
  </si>
  <si>
    <t>310011</t>
  </si>
  <si>
    <t>小学数学</t>
  </si>
  <si>
    <t>张毅</t>
  </si>
  <si>
    <t>1202116111511</t>
  </si>
  <si>
    <t>苏越</t>
  </si>
  <si>
    <t>1202116111513</t>
  </si>
  <si>
    <t>李娜</t>
  </si>
  <si>
    <t>1202116111517</t>
  </si>
  <si>
    <t>李晓燕</t>
  </si>
  <si>
    <t>1202116111521</t>
  </si>
  <si>
    <t>阴昌梅</t>
  </si>
  <si>
    <t>1202116111527</t>
  </si>
  <si>
    <t>殷兰</t>
  </si>
  <si>
    <t>311011</t>
  </si>
  <si>
    <t>小学科学</t>
  </si>
  <si>
    <t>1202116111528</t>
  </si>
  <si>
    <t>龙齐意</t>
  </si>
  <si>
    <t>1202116111606</t>
  </si>
  <si>
    <t>张琴</t>
  </si>
  <si>
    <t>1202116111613</t>
  </si>
  <si>
    <t>王旭</t>
  </si>
  <si>
    <t>1202116111622</t>
  </si>
  <si>
    <t>312011</t>
  </si>
  <si>
    <t>蓆草田小学</t>
  </si>
  <si>
    <t>小学音乐</t>
  </si>
  <si>
    <t>韩汶汐</t>
  </si>
  <si>
    <t>1202116111627</t>
  </si>
  <si>
    <t>313011</t>
  </si>
  <si>
    <t>青杠林小学</t>
  </si>
  <si>
    <t>小学美术</t>
  </si>
  <si>
    <t>范国艳</t>
  </si>
  <si>
    <t>1202116111712</t>
  </si>
  <si>
    <t>314011</t>
  </si>
  <si>
    <t>郑艳玲</t>
  </si>
  <si>
    <t>1202116111715</t>
  </si>
  <si>
    <t>杨显峰</t>
  </si>
  <si>
    <t>1202116111722</t>
  </si>
  <si>
    <t>黄喻璐婷</t>
  </si>
  <si>
    <t>1202116111725</t>
  </si>
  <si>
    <t>梅霜</t>
  </si>
  <si>
    <t>315011</t>
  </si>
  <si>
    <t>1202116111726</t>
  </si>
  <si>
    <t>杨丽</t>
  </si>
  <si>
    <t>1202116111730</t>
  </si>
  <si>
    <t>彭婧</t>
  </si>
  <si>
    <t>1202116111802</t>
  </si>
  <si>
    <t>邓灵靓</t>
  </si>
  <si>
    <t>1202116111821</t>
  </si>
  <si>
    <t>刘永</t>
  </si>
  <si>
    <t>1202116111823</t>
  </si>
  <si>
    <t>周兴源</t>
  </si>
  <si>
    <t>1202116111905</t>
  </si>
  <si>
    <t>316011</t>
  </si>
  <si>
    <t>小学英语</t>
  </si>
  <si>
    <t>侯琛</t>
  </si>
  <si>
    <t>1202116111917</t>
  </si>
  <si>
    <t>苏美莹</t>
  </si>
  <si>
    <t>1202116112004</t>
  </si>
  <si>
    <t>殷红梅</t>
  </si>
  <si>
    <t>1202116112015</t>
  </si>
  <si>
    <t>杨丰源</t>
  </si>
  <si>
    <t>1202116112020</t>
  </si>
  <si>
    <t>317011</t>
  </si>
  <si>
    <t>代佳燕</t>
  </si>
  <si>
    <t>1202116112109</t>
  </si>
  <si>
    <t>梁岚</t>
  </si>
  <si>
    <t>1202116112114</t>
  </si>
  <si>
    <t>袁霞丽</t>
  </si>
  <si>
    <t>1202116112117</t>
  </si>
  <si>
    <t>王羿丹</t>
  </si>
  <si>
    <t>318011</t>
  </si>
  <si>
    <t>1202116112118</t>
  </si>
  <si>
    <t>刘梦宇</t>
  </si>
  <si>
    <t>1202116112124</t>
  </si>
  <si>
    <t>梅钦泓</t>
  </si>
  <si>
    <t>1202116112126</t>
  </si>
  <si>
    <t>滕尧</t>
  </si>
  <si>
    <t>319011</t>
  </si>
  <si>
    <t>小学计算机</t>
  </si>
  <si>
    <t>1202116112202</t>
  </si>
  <si>
    <t>余兴玉</t>
  </si>
  <si>
    <t>1202116112203</t>
  </si>
  <si>
    <t>黄亚梅</t>
  </si>
  <si>
    <t>1202116112205</t>
  </si>
  <si>
    <t>320011</t>
  </si>
  <si>
    <t>聂秋红</t>
  </si>
  <si>
    <t>1202116112213</t>
  </si>
  <si>
    <t>王维莉</t>
  </si>
  <si>
    <t>1202116112217</t>
  </si>
  <si>
    <t>王安彬</t>
  </si>
  <si>
    <t>1202116112218</t>
  </si>
  <si>
    <t>321011</t>
  </si>
  <si>
    <t>小学体育</t>
  </si>
  <si>
    <t>张琦</t>
  </si>
  <si>
    <t>1202116112223</t>
  </si>
  <si>
    <t>宗增丽</t>
  </si>
  <si>
    <t>1202116112229</t>
  </si>
  <si>
    <t>曾科</t>
  </si>
  <si>
    <t>1202116112304</t>
  </si>
  <si>
    <t>322011</t>
  </si>
  <si>
    <t>高洞小学</t>
  </si>
  <si>
    <t>罗思妮</t>
  </si>
  <si>
    <t>1202116112312</t>
  </si>
  <si>
    <t>323011</t>
  </si>
  <si>
    <t>贡井幼儿园</t>
  </si>
  <si>
    <t>幼儿教师</t>
  </si>
  <si>
    <t>罗梦玉</t>
  </si>
  <si>
    <t>1202116112319</t>
  </si>
  <si>
    <t>宋耘颉</t>
  </si>
  <si>
    <t>1202116112322</t>
  </si>
  <si>
    <t>报考职位</t>
  </si>
  <si>
    <t>教育公共基础成绩</t>
  </si>
  <si>
    <t>笔试折合总成绩</t>
  </si>
  <si>
    <t>莲花学校、五宝小学、牛尾学校（各1名）</t>
  </si>
  <si>
    <t>面试成绩</t>
  </si>
  <si>
    <t>面试折合成绩</t>
  </si>
  <si>
    <t>考试总成绩</t>
  </si>
  <si>
    <t>育才小学2、蓆草田小学1名、青杠林小学1名</t>
  </si>
  <si>
    <t>成佳小学、龙潭小学、五宝小学（各1名）</t>
  </si>
  <si>
    <t>章佳学校、建设小学、成佳小学、龙潭小学、麻柳小学、辅读校（各1名）</t>
  </si>
  <si>
    <r>
      <t>贡井区</t>
    </r>
    <r>
      <rPr>
        <sz val="14"/>
        <rFont val="Arial"/>
        <family val="2"/>
      </rPr>
      <t>2016</t>
    </r>
    <r>
      <rPr>
        <sz val="14"/>
        <rFont val="宋体"/>
        <family val="0"/>
      </rPr>
      <t>年上半年事业单位公开考试聘用教师进入体检人员名单</t>
    </r>
  </si>
  <si>
    <t>旭川中学、电信职中（各1名）</t>
  </si>
  <si>
    <t>育才小学2名、蓆草田小学1名</t>
  </si>
  <si>
    <t>长征学校1名、育才小学7名、蓆草田小学2名</t>
  </si>
  <si>
    <t>育才小学4名、蓆草田小学1名</t>
  </si>
  <si>
    <t>建设小学、龙潭小学、五宝小学、先锋小学（各1名）</t>
  </si>
  <si>
    <t>石凤学校、五宝小学、高洞小学、牛尾学校（各1名）</t>
  </si>
  <si>
    <t>姓名</t>
  </si>
  <si>
    <t>职位编码</t>
  </si>
  <si>
    <t>性别</t>
  </si>
  <si>
    <t>报考单位</t>
  </si>
  <si>
    <t>考号</t>
  </si>
  <si>
    <t>加分</t>
  </si>
  <si>
    <t>排名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</si>
</sst>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color indexed="10"/>
      <name val="Arial"/>
      <family val="2"/>
    </font>
    <font>
      <sz val="14"/>
      <name val="宋体"/>
      <family val="0"/>
    </font>
    <font>
      <sz val="14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A34">
      <selection activeCell="O63" sqref="O63"/>
    </sheetView>
  </sheetViews>
  <sheetFormatPr defaultColWidth="9.140625" defaultRowHeight="12.75"/>
  <cols>
    <col min="3" max="3" width="6.28125" style="0" customWidth="1"/>
    <col min="5" max="5" width="11.7109375" style="0" customWidth="1"/>
    <col min="7" max="7" width="7.8515625" style="0" customWidth="1"/>
    <col min="8" max="8" width="14.00390625" style="0" customWidth="1"/>
    <col min="9" max="12" width="15.28125" style="0" customWidth="1"/>
    <col min="13" max="13" width="11.421875" style="0" customWidth="1"/>
  </cols>
  <sheetData>
    <row r="1" spans="1:13" ht="25.5" customHeight="1">
      <c r="A1" s="4" t="s">
        <v>190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 s="2" t="s">
        <v>197</v>
      </c>
      <c r="B2" s="2" t="s">
        <v>198</v>
      </c>
      <c r="C2" s="2" t="s">
        <v>199</v>
      </c>
      <c r="D2" s="2" t="s">
        <v>200</v>
      </c>
      <c r="E2" s="2" t="s">
        <v>180</v>
      </c>
      <c r="F2" s="2" t="s">
        <v>201</v>
      </c>
      <c r="G2" s="2" t="s">
        <v>202</v>
      </c>
      <c r="H2" s="2" t="s">
        <v>181</v>
      </c>
      <c r="I2" s="2" t="s">
        <v>182</v>
      </c>
      <c r="J2" s="2" t="s">
        <v>184</v>
      </c>
      <c r="K2" s="2" t="s">
        <v>185</v>
      </c>
      <c r="L2" s="2" t="s">
        <v>186</v>
      </c>
      <c r="M2" s="2" t="s">
        <v>203</v>
      </c>
    </row>
    <row r="3" spans="1:13" s="1" customFormat="1" ht="12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>
        <v>0</v>
      </c>
      <c r="H3" s="3">
        <v>77</v>
      </c>
      <c r="I3" s="3">
        <f aca="true" t="shared" si="0" ref="I3:I14">(H3+G3)*0.5</f>
        <v>38.5</v>
      </c>
      <c r="J3" s="3">
        <v>84.6</v>
      </c>
      <c r="K3" s="3">
        <f aca="true" t="shared" si="1" ref="K3:K14">J3*0.5</f>
        <v>42.3</v>
      </c>
      <c r="L3" s="3">
        <f aca="true" t="shared" si="2" ref="L3:L14">K3+I3</f>
        <v>80.8</v>
      </c>
      <c r="M3" s="3">
        <v>1</v>
      </c>
    </row>
    <row r="4" spans="1:13" s="1" customFormat="1" ht="12.75" customHeight="1">
      <c r="A4" s="3" t="s">
        <v>8</v>
      </c>
      <c r="B4" s="3" t="s">
        <v>6</v>
      </c>
      <c r="C4" s="3" t="s">
        <v>2</v>
      </c>
      <c r="D4" s="3" t="s">
        <v>191</v>
      </c>
      <c r="E4" s="3" t="s">
        <v>7</v>
      </c>
      <c r="F4" s="3" t="s">
        <v>9</v>
      </c>
      <c r="G4" s="3">
        <v>0</v>
      </c>
      <c r="H4" s="3">
        <v>76</v>
      </c>
      <c r="I4" s="3">
        <f t="shared" si="0"/>
        <v>38</v>
      </c>
      <c r="J4" s="3">
        <v>84.72</v>
      </c>
      <c r="K4" s="3">
        <f t="shared" si="1"/>
        <v>42.36</v>
      </c>
      <c r="L4" s="3">
        <f t="shared" si="2"/>
        <v>80.36</v>
      </c>
      <c r="M4" s="3">
        <v>1</v>
      </c>
    </row>
    <row r="5" spans="1:13" s="1" customFormat="1" ht="12.75" customHeight="1">
      <c r="A5" s="3" t="s">
        <v>10</v>
      </c>
      <c r="B5" s="3" t="s">
        <v>6</v>
      </c>
      <c r="C5" s="3" t="s">
        <v>2</v>
      </c>
      <c r="D5" s="3" t="s">
        <v>191</v>
      </c>
      <c r="E5" s="3" t="s">
        <v>7</v>
      </c>
      <c r="F5" s="3" t="s">
        <v>11</v>
      </c>
      <c r="G5" s="3">
        <v>0</v>
      </c>
      <c r="H5" s="3">
        <v>75</v>
      </c>
      <c r="I5" s="3">
        <f t="shared" si="0"/>
        <v>37.5</v>
      </c>
      <c r="J5" s="3">
        <v>85.36</v>
      </c>
      <c r="K5" s="3">
        <f t="shared" si="1"/>
        <v>42.68</v>
      </c>
      <c r="L5" s="3">
        <f t="shared" si="2"/>
        <v>80.18</v>
      </c>
      <c r="M5" s="3">
        <v>2</v>
      </c>
    </row>
    <row r="6" spans="1:13" s="1" customFormat="1" ht="12.75" customHeight="1">
      <c r="A6" s="3" t="s">
        <v>16</v>
      </c>
      <c r="B6" s="3" t="s">
        <v>12</v>
      </c>
      <c r="C6" s="3" t="s">
        <v>2</v>
      </c>
      <c r="D6" s="3" t="s">
        <v>14</v>
      </c>
      <c r="E6" s="3" t="s">
        <v>15</v>
      </c>
      <c r="F6" s="3" t="s">
        <v>17</v>
      </c>
      <c r="G6" s="3">
        <v>0</v>
      </c>
      <c r="H6" s="3">
        <v>73</v>
      </c>
      <c r="I6" s="3">
        <f t="shared" si="0"/>
        <v>36.5</v>
      </c>
      <c r="J6" s="3">
        <v>82.16</v>
      </c>
      <c r="K6" s="3">
        <f t="shared" si="1"/>
        <v>41.08</v>
      </c>
      <c r="L6" s="3">
        <f t="shared" si="2"/>
        <v>77.58</v>
      </c>
      <c r="M6" s="3">
        <v>1</v>
      </c>
    </row>
    <row r="7" spans="1:13" s="1" customFormat="1" ht="12.75" customHeight="1">
      <c r="A7" s="3" t="s">
        <v>21</v>
      </c>
      <c r="B7" s="3" t="s">
        <v>18</v>
      </c>
      <c r="C7" s="3" t="s">
        <v>13</v>
      </c>
      <c r="D7" s="3" t="s">
        <v>19</v>
      </c>
      <c r="E7" s="3" t="s">
        <v>20</v>
      </c>
      <c r="F7" s="3" t="s">
        <v>22</v>
      </c>
      <c r="G7" s="3">
        <v>0</v>
      </c>
      <c r="H7" s="3">
        <v>68</v>
      </c>
      <c r="I7" s="3">
        <f t="shared" si="0"/>
        <v>34</v>
      </c>
      <c r="J7" s="3">
        <v>76.8</v>
      </c>
      <c r="K7" s="3">
        <f t="shared" si="1"/>
        <v>38.4</v>
      </c>
      <c r="L7" s="3">
        <f t="shared" si="2"/>
        <v>72.4</v>
      </c>
      <c r="M7" s="3">
        <v>1</v>
      </c>
    </row>
    <row r="8" spans="1:13" s="1" customFormat="1" ht="12.75" customHeight="1">
      <c r="A8" s="3" t="s">
        <v>23</v>
      </c>
      <c r="B8" s="3" t="s">
        <v>18</v>
      </c>
      <c r="C8" s="3" t="s">
        <v>2</v>
      </c>
      <c r="D8" s="3" t="s">
        <v>19</v>
      </c>
      <c r="E8" s="3" t="s">
        <v>20</v>
      </c>
      <c r="F8" s="3" t="s">
        <v>24</v>
      </c>
      <c r="G8" s="3">
        <v>0</v>
      </c>
      <c r="H8" s="3">
        <v>62</v>
      </c>
      <c r="I8" s="3">
        <f t="shared" si="0"/>
        <v>31</v>
      </c>
      <c r="J8" s="3">
        <v>81.7</v>
      </c>
      <c r="K8" s="3">
        <f t="shared" si="1"/>
        <v>40.85</v>
      </c>
      <c r="L8" s="3">
        <f t="shared" si="2"/>
        <v>71.85</v>
      </c>
      <c r="M8" s="3">
        <v>2</v>
      </c>
    </row>
    <row r="9" spans="1:13" s="1" customFormat="1" ht="12.75" customHeight="1">
      <c r="A9" s="3" t="s">
        <v>25</v>
      </c>
      <c r="B9" s="3" t="s">
        <v>26</v>
      </c>
      <c r="C9" s="3" t="s">
        <v>13</v>
      </c>
      <c r="D9" s="3" t="s">
        <v>27</v>
      </c>
      <c r="E9" s="3" t="s">
        <v>28</v>
      </c>
      <c r="F9" s="3" t="s">
        <v>29</v>
      </c>
      <c r="G9" s="3">
        <v>0</v>
      </c>
      <c r="H9" s="3">
        <v>59</v>
      </c>
      <c r="I9" s="3">
        <f t="shared" si="0"/>
        <v>29.5</v>
      </c>
      <c r="J9" s="3">
        <v>83.5</v>
      </c>
      <c r="K9" s="3">
        <f t="shared" si="1"/>
        <v>41.75</v>
      </c>
      <c r="L9" s="3">
        <f t="shared" si="2"/>
        <v>71.25</v>
      </c>
      <c r="M9" s="3">
        <v>1</v>
      </c>
    </row>
    <row r="10" spans="1:13" s="1" customFormat="1" ht="12.75" customHeight="1">
      <c r="A10" s="3" t="s">
        <v>33</v>
      </c>
      <c r="B10" s="3" t="s">
        <v>30</v>
      </c>
      <c r="C10" s="3" t="s">
        <v>2</v>
      </c>
      <c r="D10" s="3" t="s">
        <v>31</v>
      </c>
      <c r="E10" s="3" t="s">
        <v>32</v>
      </c>
      <c r="F10" s="3" t="s">
        <v>34</v>
      </c>
      <c r="G10" s="3">
        <v>0</v>
      </c>
      <c r="H10" s="3">
        <v>64</v>
      </c>
      <c r="I10" s="3">
        <f t="shared" si="0"/>
        <v>32</v>
      </c>
      <c r="J10" s="3">
        <v>83.5</v>
      </c>
      <c r="K10" s="3">
        <f t="shared" si="1"/>
        <v>41.75</v>
      </c>
      <c r="L10" s="3">
        <f t="shared" si="2"/>
        <v>73.75</v>
      </c>
      <c r="M10" s="3">
        <v>1</v>
      </c>
    </row>
    <row r="11" spans="1:13" s="1" customFormat="1" ht="12.75" customHeight="1">
      <c r="A11" s="3" t="s">
        <v>38</v>
      </c>
      <c r="B11" s="3" t="s">
        <v>35</v>
      </c>
      <c r="C11" s="3" t="s">
        <v>2</v>
      </c>
      <c r="D11" s="3" t="s">
        <v>36</v>
      </c>
      <c r="E11" s="3" t="s">
        <v>37</v>
      </c>
      <c r="F11" s="3" t="s">
        <v>39</v>
      </c>
      <c r="G11" s="3">
        <v>0</v>
      </c>
      <c r="H11" s="3">
        <v>65</v>
      </c>
      <c r="I11" s="3">
        <f t="shared" si="0"/>
        <v>32.5</v>
      </c>
      <c r="J11" s="3">
        <v>80.8</v>
      </c>
      <c r="K11" s="3">
        <f t="shared" si="1"/>
        <v>40.4</v>
      </c>
      <c r="L11" s="3">
        <f t="shared" si="2"/>
        <v>72.9</v>
      </c>
      <c r="M11" s="3">
        <v>1</v>
      </c>
    </row>
    <row r="12" spans="1:13" s="1" customFormat="1" ht="12.75" customHeight="1">
      <c r="A12" s="3" t="s">
        <v>44</v>
      </c>
      <c r="B12" s="3" t="s">
        <v>41</v>
      </c>
      <c r="C12" s="3" t="s">
        <v>2</v>
      </c>
      <c r="D12" s="3" t="s">
        <v>192</v>
      </c>
      <c r="E12" s="3" t="s">
        <v>42</v>
      </c>
      <c r="F12" s="3" t="s">
        <v>45</v>
      </c>
      <c r="G12" s="3">
        <v>0</v>
      </c>
      <c r="H12" s="3">
        <v>73</v>
      </c>
      <c r="I12" s="3">
        <f t="shared" si="0"/>
        <v>36.5</v>
      </c>
      <c r="J12" s="3">
        <v>82.2</v>
      </c>
      <c r="K12" s="3">
        <f t="shared" si="1"/>
        <v>41.1</v>
      </c>
      <c r="L12" s="3">
        <f t="shared" si="2"/>
        <v>77.6</v>
      </c>
      <c r="M12" s="3">
        <v>1</v>
      </c>
    </row>
    <row r="13" spans="1:13" s="1" customFormat="1" ht="12.75" customHeight="1">
      <c r="A13" s="3" t="s">
        <v>40</v>
      </c>
      <c r="B13" s="3" t="s">
        <v>41</v>
      </c>
      <c r="C13" s="3" t="s">
        <v>13</v>
      </c>
      <c r="D13" s="3" t="s">
        <v>192</v>
      </c>
      <c r="E13" s="3" t="s">
        <v>42</v>
      </c>
      <c r="F13" s="3" t="s">
        <v>43</v>
      </c>
      <c r="G13" s="3">
        <v>0</v>
      </c>
      <c r="H13" s="3">
        <v>70</v>
      </c>
      <c r="I13" s="3">
        <f t="shared" si="0"/>
        <v>35</v>
      </c>
      <c r="J13" s="3">
        <v>84.8</v>
      </c>
      <c r="K13" s="3">
        <f t="shared" si="1"/>
        <v>42.4</v>
      </c>
      <c r="L13" s="3">
        <f t="shared" si="2"/>
        <v>77.4</v>
      </c>
      <c r="M13" s="3">
        <v>2</v>
      </c>
    </row>
    <row r="14" spans="1:13" s="1" customFormat="1" ht="12.75" customHeight="1">
      <c r="A14" s="3" t="s">
        <v>46</v>
      </c>
      <c r="B14" s="3" t="s">
        <v>41</v>
      </c>
      <c r="C14" s="3" t="s">
        <v>2</v>
      </c>
      <c r="D14" s="3" t="s">
        <v>192</v>
      </c>
      <c r="E14" s="3" t="s">
        <v>42</v>
      </c>
      <c r="F14" s="3" t="s">
        <v>47</v>
      </c>
      <c r="G14" s="3">
        <v>0</v>
      </c>
      <c r="H14" s="3">
        <v>72</v>
      </c>
      <c r="I14" s="3">
        <f t="shared" si="0"/>
        <v>36</v>
      </c>
      <c r="J14" s="3">
        <v>81.3</v>
      </c>
      <c r="K14" s="3">
        <f t="shared" si="1"/>
        <v>40.65</v>
      </c>
      <c r="L14" s="3">
        <f t="shared" si="2"/>
        <v>76.65</v>
      </c>
      <c r="M14" s="3">
        <v>3</v>
      </c>
    </row>
    <row r="15" spans="1:13" s="1" customFormat="1" ht="12.75" customHeight="1">
      <c r="A15" s="3" t="s">
        <v>64</v>
      </c>
      <c r="B15" s="3" t="s">
        <v>48</v>
      </c>
      <c r="C15" s="3" t="s">
        <v>2</v>
      </c>
      <c r="D15" s="3" t="s">
        <v>193</v>
      </c>
      <c r="E15" s="3" t="s">
        <v>49</v>
      </c>
      <c r="F15" s="3" t="s">
        <v>65</v>
      </c>
      <c r="G15" s="3">
        <v>0</v>
      </c>
      <c r="H15" s="3">
        <v>74</v>
      </c>
      <c r="I15" s="3">
        <f aca="true" t="shared" si="3" ref="I15:I33">(H15+G15)*0.5</f>
        <v>37</v>
      </c>
      <c r="J15" s="3">
        <v>82.6</v>
      </c>
      <c r="K15" s="3">
        <f aca="true" t="shared" si="4" ref="K15:K29">J15*0.5</f>
        <v>41.3</v>
      </c>
      <c r="L15" s="3">
        <f aca="true" t="shared" si="5" ref="L15:L29">K15+I15</f>
        <v>78.3</v>
      </c>
      <c r="M15" s="3">
        <v>1</v>
      </c>
    </row>
    <row r="16" spans="1:13" s="1" customFormat="1" ht="12.75" customHeight="1">
      <c r="A16" s="3" t="s">
        <v>62</v>
      </c>
      <c r="B16" s="3" t="s">
        <v>48</v>
      </c>
      <c r="C16" s="3" t="s">
        <v>2</v>
      </c>
      <c r="D16" s="3" t="s">
        <v>193</v>
      </c>
      <c r="E16" s="3" t="s">
        <v>49</v>
      </c>
      <c r="F16" s="3" t="s">
        <v>63</v>
      </c>
      <c r="G16" s="3">
        <v>0</v>
      </c>
      <c r="H16" s="3">
        <v>78</v>
      </c>
      <c r="I16" s="3">
        <f t="shared" si="3"/>
        <v>39</v>
      </c>
      <c r="J16" s="3">
        <v>78</v>
      </c>
      <c r="K16" s="3">
        <f t="shared" si="4"/>
        <v>39</v>
      </c>
      <c r="L16" s="3">
        <f t="shared" si="5"/>
        <v>78</v>
      </c>
      <c r="M16" s="3">
        <v>2</v>
      </c>
    </row>
    <row r="17" spans="1:13" s="1" customFormat="1" ht="12.75" customHeight="1">
      <c r="A17" s="3" t="s">
        <v>54</v>
      </c>
      <c r="B17" s="3" t="s">
        <v>48</v>
      </c>
      <c r="C17" s="3" t="s">
        <v>2</v>
      </c>
      <c r="D17" s="3" t="s">
        <v>193</v>
      </c>
      <c r="E17" s="3" t="s">
        <v>49</v>
      </c>
      <c r="F17" s="3" t="s">
        <v>55</v>
      </c>
      <c r="G17" s="3">
        <v>0</v>
      </c>
      <c r="H17" s="3">
        <v>72</v>
      </c>
      <c r="I17" s="3">
        <f t="shared" si="3"/>
        <v>36</v>
      </c>
      <c r="J17" s="3">
        <v>83.1</v>
      </c>
      <c r="K17" s="3">
        <f t="shared" si="4"/>
        <v>41.55</v>
      </c>
      <c r="L17" s="3">
        <f t="shared" si="5"/>
        <v>77.55</v>
      </c>
      <c r="M17" s="3">
        <v>3</v>
      </c>
    </row>
    <row r="18" spans="1:13" s="1" customFormat="1" ht="12.75" customHeight="1">
      <c r="A18" s="3" t="s">
        <v>58</v>
      </c>
      <c r="B18" s="3" t="s">
        <v>48</v>
      </c>
      <c r="C18" s="3" t="s">
        <v>2</v>
      </c>
      <c r="D18" s="3" t="s">
        <v>193</v>
      </c>
      <c r="E18" s="3" t="s">
        <v>49</v>
      </c>
      <c r="F18" s="3" t="s">
        <v>59</v>
      </c>
      <c r="G18" s="3">
        <v>0</v>
      </c>
      <c r="H18" s="3">
        <v>73</v>
      </c>
      <c r="I18" s="3">
        <f t="shared" si="3"/>
        <v>36.5</v>
      </c>
      <c r="J18" s="3">
        <v>80.7</v>
      </c>
      <c r="K18" s="3">
        <f t="shared" si="4"/>
        <v>40.35</v>
      </c>
      <c r="L18" s="3">
        <f t="shared" si="5"/>
        <v>76.85</v>
      </c>
      <c r="M18" s="3">
        <v>4</v>
      </c>
    </row>
    <row r="19" spans="1:13" s="1" customFormat="1" ht="12.75" customHeight="1">
      <c r="A19" s="3" t="s">
        <v>50</v>
      </c>
      <c r="B19" s="3" t="s">
        <v>48</v>
      </c>
      <c r="C19" s="3" t="s">
        <v>2</v>
      </c>
      <c r="D19" s="3" t="s">
        <v>193</v>
      </c>
      <c r="E19" s="3" t="s">
        <v>49</v>
      </c>
      <c r="F19" s="3" t="s">
        <v>51</v>
      </c>
      <c r="G19" s="3">
        <v>0</v>
      </c>
      <c r="H19" s="3">
        <v>77</v>
      </c>
      <c r="I19" s="3">
        <f t="shared" si="3"/>
        <v>38.5</v>
      </c>
      <c r="J19" s="3">
        <v>75</v>
      </c>
      <c r="K19" s="3">
        <f t="shared" si="4"/>
        <v>37.5</v>
      </c>
      <c r="L19" s="3">
        <f t="shared" si="5"/>
        <v>76</v>
      </c>
      <c r="M19" s="3">
        <v>5</v>
      </c>
    </row>
    <row r="20" spans="1:13" s="1" customFormat="1" ht="12.75" customHeight="1">
      <c r="A20" s="3" t="s">
        <v>52</v>
      </c>
      <c r="B20" s="3" t="s">
        <v>48</v>
      </c>
      <c r="C20" s="3" t="s">
        <v>2</v>
      </c>
      <c r="D20" s="3" t="s">
        <v>193</v>
      </c>
      <c r="E20" s="3" t="s">
        <v>49</v>
      </c>
      <c r="F20" s="3" t="s">
        <v>53</v>
      </c>
      <c r="G20" s="3">
        <v>0</v>
      </c>
      <c r="H20" s="3">
        <v>72</v>
      </c>
      <c r="I20" s="3">
        <f t="shared" si="3"/>
        <v>36</v>
      </c>
      <c r="J20" s="3">
        <v>79.9</v>
      </c>
      <c r="K20" s="3">
        <f t="shared" si="4"/>
        <v>39.95</v>
      </c>
      <c r="L20" s="3">
        <f t="shared" si="5"/>
        <v>75.95</v>
      </c>
      <c r="M20" s="3">
        <v>6</v>
      </c>
    </row>
    <row r="21" spans="1:13" s="1" customFormat="1" ht="12.75" customHeight="1">
      <c r="A21" s="3" t="s">
        <v>56</v>
      </c>
      <c r="B21" s="3" t="s">
        <v>48</v>
      </c>
      <c r="C21" s="3" t="s">
        <v>13</v>
      </c>
      <c r="D21" s="3" t="s">
        <v>193</v>
      </c>
      <c r="E21" s="3" t="s">
        <v>49</v>
      </c>
      <c r="F21" s="3" t="s">
        <v>57</v>
      </c>
      <c r="G21" s="3">
        <v>0</v>
      </c>
      <c r="H21" s="3">
        <v>70</v>
      </c>
      <c r="I21" s="3">
        <f t="shared" si="3"/>
        <v>35</v>
      </c>
      <c r="J21" s="3">
        <v>79.5</v>
      </c>
      <c r="K21" s="3">
        <f t="shared" si="4"/>
        <v>39.75</v>
      </c>
      <c r="L21" s="3">
        <f t="shared" si="5"/>
        <v>74.75</v>
      </c>
      <c r="M21" s="3">
        <v>7</v>
      </c>
    </row>
    <row r="22" spans="1:13" s="1" customFormat="1" ht="12.75" customHeight="1">
      <c r="A22" s="3" t="s">
        <v>66</v>
      </c>
      <c r="B22" s="3" t="s">
        <v>48</v>
      </c>
      <c r="C22" s="3" t="s">
        <v>2</v>
      </c>
      <c r="D22" s="3" t="s">
        <v>193</v>
      </c>
      <c r="E22" s="3" t="s">
        <v>49</v>
      </c>
      <c r="F22" s="3" t="s">
        <v>67</v>
      </c>
      <c r="G22" s="3">
        <v>0</v>
      </c>
      <c r="H22" s="3">
        <v>72</v>
      </c>
      <c r="I22" s="3">
        <f t="shared" si="3"/>
        <v>36</v>
      </c>
      <c r="J22" s="3">
        <v>77.4</v>
      </c>
      <c r="K22" s="3">
        <f t="shared" si="4"/>
        <v>38.7</v>
      </c>
      <c r="L22" s="3">
        <f t="shared" si="5"/>
        <v>74.7</v>
      </c>
      <c r="M22" s="3">
        <v>8</v>
      </c>
    </row>
    <row r="23" spans="1:13" s="1" customFormat="1" ht="12.75" customHeight="1">
      <c r="A23" s="3" t="s">
        <v>68</v>
      </c>
      <c r="B23" s="3" t="s">
        <v>48</v>
      </c>
      <c r="C23" s="3" t="s">
        <v>2</v>
      </c>
      <c r="D23" s="3" t="s">
        <v>193</v>
      </c>
      <c r="E23" s="3" t="s">
        <v>49</v>
      </c>
      <c r="F23" s="3" t="s">
        <v>69</v>
      </c>
      <c r="G23" s="3">
        <v>0</v>
      </c>
      <c r="H23" s="3">
        <v>70</v>
      </c>
      <c r="I23" s="3">
        <f t="shared" si="3"/>
        <v>35</v>
      </c>
      <c r="J23" s="3">
        <v>78.66</v>
      </c>
      <c r="K23" s="3">
        <f t="shared" si="4"/>
        <v>39.33</v>
      </c>
      <c r="L23" s="3">
        <f t="shared" si="5"/>
        <v>74.33</v>
      </c>
      <c r="M23" s="3">
        <v>9</v>
      </c>
    </row>
    <row r="24" spans="1:13" s="1" customFormat="1" ht="12.75" customHeight="1">
      <c r="A24" s="3" t="s">
        <v>60</v>
      </c>
      <c r="B24" s="3" t="s">
        <v>48</v>
      </c>
      <c r="C24" s="3" t="s">
        <v>2</v>
      </c>
      <c r="D24" s="3" t="s">
        <v>193</v>
      </c>
      <c r="E24" s="3" t="s">
        <v>49</v>
      </c>
      <c r="F24" s="3" t="s">
        <v>61</v>
      </c>
      <c r="G24" s="3">
        <v>0</v>
      </c>
      <c r="H24" s="3">
        <v>70</v>
      </c>
      <c r="I24" s="3">
        <f t="shared" si="3"/>
        <v>35</v>
      </c>
      <c r="J24" s="3">
        <v>78.3</v>
      </c>
      <c r="K24" s="3">
        <f t="shared" si="4"/>
        <v>39.15</v>
      </c>
      <c r="L24" s="3">
        <f t="shared" si="5"/>
        <v>74.15</v>
      </c>
      <c r="M24" s="3">
        <v>10</v>
      </c>
    </row>
    <row r="25" spans="1:13" s="1" customFormat="1" ht="12.75" customHeight="1">
      <c r="A25" s="3" t="s">
        <v>72</v>
      </c>
      <c r="B25" s="3" t="s">
        <v>70</v>
      </c>
      <c r="C25" s="3" t="s">
        <v>13</v>
      </c>
      <c r="D25" s="3" t="s">
        <v>194</v>
      </c>
      <c r="E25" s="3" t="s">
        <v>71</v>
      </c>
      <c r="F25" s="3" t="s">
        <v>73</v>
      </c>
      <c r="G25" s="3">
        <v>6</v>
      </c>
      <c r="H25" s="3">
        <v>75</v>
      </c>
      <c r="I25" s="3">
        <f t="shared" si="3"/>
        <v>40.5</v>
      </c>
      <c r="J25" s="3">
        <v>77.6</v>
      </c>
      <c r="K25" s="3">
        <f t="shared" si="4"/>
        <v>38.8</v>
      </c>
      <c r="L25" s="3">
        <f t="shared" si="5"/>
        <v>79.3</v>
      </c>
      <c r="M25" s="3">
        <v>1</v>
      </c>
    </row>
    <row r="26" spans="1:13" s="1" customFormat="1" ht="12.75" customHeight="1">
      <c r="A26" s="3" t="s">
        <v>74</v>
      </c>
      <c r="B26" s="3" t="s">
        <v>70</v>
      </c>
      <c r="C26" s="3" t="s">
        <v>2</v>
      </c>
      <c r="D26" s="3" t="s">
        <v>194</v>
      </c>
      <c r="E26" s="3" t="s">
        <v>71</v>
      </c>
      <c r="F26" s="3" t="s">
        <v>75</v>
      </c>
      <c r="G26" s="3">
        <v>0</v>
      </c>
      <c r="H26" s="3">
        <v>72</v>
      </c>
      <c r="I26" s="3">
        <f t="shared" si="3"/>
        <v>36</v>
      </c>
      <c r="J26" s="3">
        <v>84.66</v>
      </c>
      <c r="K26" s="3">
        <f t="shared" si="4"/>
        <v>42.33</v>
      </c>
      <c r="L26" s="3">
        <f t="shared" si="5"/>
        <v>78.33</v>
      </c>
      <c r="M26" s="3">
        <v>2</v>
      </c>
    </row>
    <row r="27" spans="1:13" s="1" customFormat="1" ht="12.75" customHeight="1">
      <c r="A27" s="3" t="s">
        <v>76</v>
      </c>
      <c r="B27" s="3" t="s">
        <v>70</v>
      </c>
      <c r="C27" s="3" t="s">
        <v>2</v>
      </c>
      <c r="D27" s="3" t="s">
        <v>194</v>
      </c>
      <c r="E27" s="3" t="s">
        <v>71</v>
      </c>
      <c r="F27" s="3" t="s">
        <v>77</v>
      </c>
      <c r="G27" s="3">
        <v>0</v>
      </c>
      <c r="H27" s="3">
        <v>69</v>
      </c>
      <c r="I27" s="3">
        <f t="shared" si="3"/>
        <v>34.5</v>
      </c>
      <c r="J27" s="3">
        <v>84.66</v>
      </c>
      <c r="K27" s="3">
        <f t="shared" si="4"/>
        <v>42.33</v>
      </c>
      <c r="L27" s="3">
        <f t="shared" si="5"/>
        <v>76.83</v>
      </c>
      <c r="M27" s="3">
        <v>3</v>
      </c>
    </row>
    <row r="28" spans="1:13" s="1" customFormat="1" ht="12.75" customHeight="1">
      <c r="A28" s="3" t="s">
        <v>78</v>
      </c>
      <c r="B28" s="3" t="s">
        <v>70</v>
      </c>
      <c r="C28" s="3" t="s">
        <v>2</v>
      </c>
      <c r="D28" s="3" t="s">
        <v>194</v>
      </c>
      <c r="E28" s="3" t="s">
        <v>71</v>
      </c>
      <c r="F28" s="3" t="s">
        <v>79</v>
      </c>
      <c r="G28" s="3">
        <v>0</v>
      </c>
      <c r="H28" s="3">
        <v>77</v>
      </c>
      <c r="I28" s="3">
        <f t="shared" si="3"/>
        <v>38.5</v>
      </c>
      <c r="J28" s="3">
        <v>76.5</v>
      </c>
      <c r="K28" s="3">
        <f t="shared" si="4"/>
        <v>38.25</v>
      </c>
      <c r="L28" s="3">
        <f t="shared" si="5"/>
        <v>76.75</v>
      </c>
      <c r="M28" s="3">
        <v>4</v>
      </c>
    </row>
    <row r="29" spans="1:13" s="1" customFormat="1" ht="12.75" customHeight="1">
      <c r="A29" s="3" t="s">
        <v>80</v>
      </c>
      <c r="B29" s="3" t="s">
        <v>70</v>
      </c>
      <c r="C29" s="3" t="s">
        <v>2</v>
      </c>
      <c r="D29" s="3" t="s">
        <v>194</v>
      </c>
      <c r="E29" s="3" t="s">
        <v>71</v>
      </c>
      <c r="F29" s="3" t="s">
        <v>81</v>
      </c>
      <c r="G29" s="3">
        <v>0</v>
      </c>
      <c r="H29" s="3">
        <v>68</v>
      </c>
      <c r="I29" s="3">
        <f t="shared" si="3"/>
        <v>34</v>
      </c>
      <c r="J29" s="3">
        <v>80.02</v>
      </c>
      <c r="K29" s="3">
        <f t="shared" si="4"/>
        <v>40.01</v>
      </c>
      <c r="L29" s="3">
        <f t="shared" si="5"/>
        <v>74.00999999999999</v>
      </c>
      <c r="M29" s="3">
        <v>5</v>
      </c>
    </row>
    <row r="30" spans="1:13" s="1" customFormat="1" ht="12.75" customHeight="1">
      <c r="A30" s="3" t="s">
        <v>86</v>
      </c>
      <c r="B30" s="3" t="s">
        <v>83</v>
      </c>
      <c r="C30" s="3" t="s">
        <v>2</v>
      </c>
      <c r="D30" s="3" t="s">
        <v>187</v>
      </c>
      <c r="E30" s="3" t="s">
        <v>84</v>
      </c>
      <c r="F30" s="3" t="s">
        <v>87</v>
      </c>
      <c r="G30" s="3">
        <v>0</v>
      </c>
      <c r="H30" s="3">
        <v>77</v>
      </c>
      <c r="I30" s="3">
        <f t="shared" si="3"/>
        <v>38.5</v>
      </c>
      <c r="J30" s="3">
        <v>80.86</v>
      </c>
      <c r="K30" s="3">
        <f aca="true" t="shared" si="6" ref="K30:K35">J30*0.5</f>
        <v>40.43</v>
      </c>
      <c r="L30" s="3">
        <f aca="true" t="shared" si="7" ref="L30:L35">K30+I30</f>
        <v>78.93</v>
      </c>
      <c r="M30" s="3">
        <v>1</v>
      </c>
    </row>
    <row r="31" spans="1:13" s="1" customFormat="1" ht="12.75" customHeight="1">
      <c r="A31" s="3" t="s">
        <v>90</v>
      </c>
      <c r="B31" s="3" t="s">
        <v>83</v>
      </c>
      <c r="C31" s="3" t="s">
        <v>2</v>
      </c>
      <c r="D31" s="3" t="s">
        <v>187</v>
      </c>
      <c r="E31" s="3" t="s">
        <v>84</v>
      </c>
      <c r="F31" s="3" t="s">
        <v>91</v>
      </c>
      <c r="G31" s="3">
        <v>0</v>
      </c>
      <c r="H31" s="3">
        <v>75</v>
      </c>
      <c r="I31" s="3">
        <f t="shared" si="3"/>
        <v>37.5</v>
      </c>
      <c r="J31" s="3">
        <v>82.6</v>
      </c>
      <c r="K31" s="3">
        <f t="shared" si="6"/>
        <v>41.3</v>
      </c>
      <c r="L31" s="3">
        <f t="shared" si="7"/>
        <v>78.8</v>
      </c>
      <c r="M31" s="3">
        <v>2</v>
      </c>
    </row>
    <row r="32" spans="1:13" s="1" customFormat="1" ht="12.75" customHeight="1">
      <c r="A32" s="3" t="s">
        <v>82</v>
      </c>
      <c r="B32" s="3" t="s">
        <v>83</v>
      </c>
      <c r="C32" s="3" t="s">
        <v>2</v>
      </c>
      <c r="D32" s="3" t="s">
        <v>187</v>
      </c>
      <c r="E32" s="3" t="s">
        <v>84</v>
      </c>
      <c r="F32" s="3" t="s">
        <v>85</v>
      </c>
      <c r="G32" s="3">
        <v>0</v>
      </c>
      <c r="H32" s="3">
        <v>75</v>
      </c>
      <c r="I32" s="3">
        <f t="shared" si="3"/>
        <v>37.5</v>
      </c>
      <c r="J32" s="3">
        <v>79.04</v>
      </c>
      <c r="K32" s="3">
        <f t="shared" si="6"/>
        <v>39.52</v>
      </c>
      <c r="L32" s="3">
        <f t="shared" si="7"/>
        <v>77.02000000000001</v>
      </c>
      <c r="M32" s="3">
        <v>3</v>
      </c>
    </row>
    <row r="33" spans="1:13" s="1" customFormat="1" ht="12.75" customHeight="1">
      <c r="A33" s="3" t="s">
        <v>88</v>
      </c>
      <c r="B33" s="3" t="s">
        <v>83</v>
      </c>
      <c r="C33" s="3" t="s">
        <v>2</v>
      </c>
      <c r="D33" s="3" t="s">
        <v>187</v>
      </c>
      <c r="E33" s="3" t="s">
        <v>84</v>
      </c>
      <c r="F33" s="3" t="s">
        <v>89</v>
      </c>
      <c r="G33" s="3">
        <v>0</v>
      </c>
      <c r="H33" s="3">
        <v>72</v>
      </c>
      <c r="I33" s="3">
        <f t="shared" si="3"/>
        <v>36</v>
      </c>
      <c r="J33" s="3">
        <v>81.2</v>
      </c>
      <c r="K33" s="3">
        <f t="shared" si="6"/>
        <v>40.6</v>
      </c>
      <c r="L33" s="3">
        <f t="shared" si="7"/>
        <v>76.6</v>
      </c>
      <c r="M33" s="3">
        <v>4</v>
      </c>
    </row>
    <row r="34" spans="1:13" s="1" customFormat="1" ht="12.75" customHeight="1">
      <c r="A34" s="3" t="s">
        <v>95</v>
      </c>
      <c r="B34" s="3" t="s">
        <v>92</v>
      </c>
      <c r="C34" s="3" t="s">
        <v>2</v>
      </c>
      <c r="D34" s="3" t="s">
        <v>93</v>
      </c>
      <c r="E34" s="3" t="s">
        <v>94</v>
      </c>
      <c r="F34" s="3" t="s">
        <v>96</v>
      </c>
      <c r="G34" s="3">
        <v>0</v>
      </c>
      <c r="H34" s="3">
        <v>63</v>
      </c>
      <c r="I34" s="3">
        <f>(H34+G34)*0.5</f>
        <v>31.5</v>
      </c>
      <c r="J34" s="3">
        <v>81.2</v>
      </c>
      <c r="K34" s="3">
        <f t="shared" si="6"/>
        <v>40.6</v>
      </c>
      <c r="L34" s="3">
        <f t="shared" si="7"/>
        <v>72.1</v>
      </c>
      <c r="M34" s="3">
        <v>1</v>
      </c>
    </row>
    <row r="35" spans="1:13" s="1" customFormat="1" ht="12.75" customHeight="1">
      <c r="A35" s="3" t="s">
        <v>100</v>
      </c>
      <c r="B35" s="3" t="s">
        <v>97</v>
      </c>
      <c r="C35" s="3" t="s">
        <v>2</v>
      </c>
      <c r="D35" s="3" t="s">
        <v>98</v>
      </c>
      <c r="E35" s="3" t="s">
        <v>99</v>
      </c>
      <c r="F35" s="3" t="s">
        <v>101</v>
      </c>
      <c r="G35" s="3">
        <v>0</v>
      </c>
      <c r="H35" s="3">
        <v>74</v>
      </c>
      <c r="I35" s="3">
        <f>(H35+G35)*0.5</f>
        <v>37</v>
      </c>
      <c r="J35" s="3">
        <v>75</v>
      </c>
      <c r="K35" s="3">
        <f t="shared" si="6"/>
        <v>37.5</v>
      </c>
      <c r="L35" s="3">
        <f t="shared" si="7"/>
        <v>74.5</v>
      </c>
      <c r="M35" s="3">
        <v>1</v>
      </c>
    </row>
    <row r="36" spans="1:13" s="1" customFormat="1" ht="12.75" customHeight="1">
      <c r="A36" s="3" t="s">
        <v>105</v>
      </c>
      <c r="B36" s="3" t="s">
        <v>102</v>
      </c>
      <c r="C36" s="3" t="s">
        <v>13</v>
      </c>
      <c r="D36" s="3" t="s">
        <v>188</v>
      </c>
      <c r="E36" s="3" t="s">
        <v>42</v>
      </c>
      <c r="F36" s="3" t="s">
        <v>106</v>
      </c>
      <c r="G36" s="3">
        <v>0</v>
      </c>
      <c r="H36" s="3">
        <v>72</v>
      </c>
      <c r="I36" s="3">
        <f>(H36+G36)*0.5</f>
        <v>36</v>
      </c>
      <c r="J36" s="3">
        <v>83.5</v>
      </c>
      <c r="K36" s="3">
        <f aca="true" t="shared" si="8" ref="K36:K44">J36*0.5</f>
        <v>41.75</v>
      </c>
      <c r="L36" s="3">
        <f aca="true" t="shared" si="9" ref="L36:L44">K36+I36</f>
        <v>77.75</v>
      </c>
      <c r="M36" s="3">
        <v>1</v>
      </c>
    </row>
    <row r="37" spans="1:13" s="1" customFormat="1" ht="12.75" customHeight="1">
      <c r="A37" s="3" t="s">
        <v>107</v>
      </c>
      <c r="B37" s="3" t="s">
        <v>102</v>
      </c>
      <c r="C37" s="3" t="s">
        <v>2</v>
      </c>
      <c r="D37" s="3" t="s">
        <v>188</v>
      </c>
      <c r="E37" s="3" t="s">
        <v>42</v>
      </c>
      <c r="F37" s="3" t="s">
        <v>108</v>
      </c>
      <c r="G37" s="3">
        <v>0</v>
      </c>
      <c r="H37" s="3">
        <v>73</v>
      </c>
      <c r="I37" s="3">
        <f>(H37+G37)*0.5</f>
        <v>36.5</v>
      </c>
      <c r="J37" s="3">
        <v>77.7</v>
      </c>
      <c r="K37" s="3">
        <f t="shared" si="8"/>
        <v>38.85</v>
      </c>
      <c r="L37" s="3">
        <f t="shared" si="9"/>
        <v>75.35</v>
      </c>
      <c r="M37" s="3">
        <v>2</v>
      </c>
    </row>
    <row r="38" spans="1:13" s="1" customFormat="1" ht="12.75" customHeight="1">
      <c r="A38" s="3" t="s">
        <v>103</v>
      </c>
      <c r="B38" s="3" t="s">
        <v>102</v>
      </c>
      <c r="C38" s="3" t="s">
        <v>2</v>
      </c>
      <c r="D38" s="3" t="s">
        <v>188</v>
      </c>
      <c r="E38" s="3" t="s">
        <v>42</v>
      </c>
      <c r="F38" s="3" t="s">
        <v>104</v>
      </c>
      <c r="G38" s="3">
        <v>0</v>
      </c>
      <c r="H38" s="3">
        <v>69</v>
      </c>
      <c r="I38" s="3">
        <f>(H38+G38)*0.5</f>
        <v>34.5</v>
      </c>
      <c r="J38" s="3">
        <v>81.2</v>
      </c>
      <c r="K38" s="3">
        <f t="shared" si="8"/>
        <v>40.6</v>
      </c>
      <c r="L38" s="3">
        <f t="shared" si="9"/>
        <v>75.1</v>
      </c>
      <c r="M38" s="3">
        <v>3</v>
      </c>
    </row>
    <row r="39" spans="1:13" s="1" customFormat="1" ht="12.75" customHeight="1">
      <c r="A39" s="3" t="s">
        <v>116</v>
      </c>
      <c r="B39" s="3" t="s">
        <v>110</v>
      </c>
      <c r="C39" s="3" t="s">
        <v>2</v>
      </c>
      <c r="D39" s="3" t="s">
        <v>189</v>
      </c>
      <c r="E39" s="3" t="s">
        <v>49</v>
      </c>
      <c r="F39" s="3" t="s">
        <v>117</v>
      </c>
      <c r="G39" s="3">
        <v>6</v>
      </c>
      <c r="H39" s="3">
        <v>69</v>
      </c>
      <c r="I39" s="3">
        <f aca="true" t="shared" si="10" ref="I39:I44">(H39+G39)*0.5</f>
        <v>37.5</v>
      </c>
      <c r="J39" s="3">
        <v>85</v>
      </c>
      <c r="K39" s="3">
        <f t="shared" si="8"/>
        <v>42.5</v>
      </c>
      <c r="L39" s="3">
        <f t="shared" si="9"/>
        <v>80</v>
      </c>
      <c r="M39" s="3">
        <v>1</v>
      </c>
    </row>
    <row r="40" spans="1:13" s="1" customFormat="1" ht="12.75" customHeight="1">
      <c r="A40" s="3" t="s">
        <v>114</v>
      </c>
      <c r="B40" s="3" t="s">
        <v>110</v>
      </c>
      <c r="C40" s="3" t="s">
        <v>2</v>
      </c>
      <c r="D40" s="3" t="s">
        <v>189</v>
      </c>
      <c r="E40" s="3" t="s">
        <v>49</v>
      </c>
      <c r="F40" s="3" t="s">
        <v>115</v>
      </c>
      <c r="G40" s="3">
        <v>0</v>
      </c>
      <c r="H40" s="3">
        <v>74</v>
      </c>
      <c r="I40" s="3">
        <f t="shared" si="10"/>
        <v>37</v>
      </c>
      <c r="J40" s="3">
        <v>82.9</v>
      </c>
      <c r="K40" s="3">
        <f t="shared" si="8"/>
        <v>41.45</v>
      </c>
      <c r="L40" s="3">
        <f t="shared" si="9"/>
        <v>78.45</v>
      </c>
      <c r="M40" s="3">
        <v>2</v>
      </c>
    </row>
    <row r="41" spans="1:13" s="1" customFormat="1" ht="12.75" customHeight="1">
      <c r="A41" s="3" t="s">
        <v>112</v>
      </c>
      <c r="B41" s="3" t="s">
        <v>110</v>
      </c>
      <c r="C41" s="3" t="s">
        <v>2</v>
      </c>
      <c r="D41" s="3" t="s">
        <v>189</v>
      </c>
      <c r="E41" s="3" t="s">
        <v>49</v>
      </c>
      <c r="F41" s="3" t="s">
        <v>113</v>
      </c>
      <c r="G41" s="3">
        <v>0</v>
      </c>
      <c r="H41" s="3">
        <v>74</v>
      </c>
      <c r="I41" s="3">
        <f t="shared" si="10"/>
        <v>37</v>
      </c>
      <c r="J41" s="3">
        <v>79.9</v>
      </c>
      <c r="K41" s="3">
        <f t="shared" si="8"/>
        <v>39.95</v>
      </c>
      <c r="L41" s="3">
        <f t="shared" si="9"/>
        <v>76.95</v>
      </c>
      <c r="M41" s="3">
        <v>3</v>
      </c>
    </row>
    <row r="42" spans="1:13" s="1" customFormat="1" ht="12.75" customHeight="1">
      <c r="A42" s="3" t="s">
        <v>120</v>
      </c>
      <c r="B42" s="3" t="s">
        <v>110</v>
      </c>
      <c r="C42" s="3" t="s">
        <v>13</v>
      </c>
      <c r="D42" s="3" t="s">
        <v>189</v>
      </c>
      <c r="E42" s="3" t="s">
        <v>49</v>
      </c>
      <c r="F42" s="3" t="s">
        <v>121</v>
      </c>
      <c r="G42" s="3">
        <v>0</v>
      </c>
      <c r="H42" s="3">
        <v>77</v>
      </c>
      <c r="I42" s="3">
        <f t="shared" si="10"/>
        <v>38.5</v>
      </c>
      <c r="J42" s="3">
        <v>76.7</v>
      </c>
      <c r="K42" s="3">
        <f t="shared" si="8"/>
        <v>38.35</v>
      </c>
      <c r="L42" s="3">
        <f t="shared" si="9"/>
        <v>76.85</v>
      </c>
      <c r="M42" s="3">
        <v>4</v>
      </c>
    </row>
    <row r="43" spans="1:13" s="1" customFormat="1" ht="12.75" customHeight="1">
      <c r="A43" s="3" t="s">
        <v>109</v>
      </c>
      <c r="B43" s="3" t="s">
        <v>110</v>
      </c>
      <c r="C43" s="3" t="s">
        <v>2</v>
      </c>
      <c r="D43" s="3" t="s">
        <v>189</v>
      </c>
      <c r="E43" s="3" t="s">
        <v>49</v>
      </c>
      <c r="F43" s="3" t="s">
        <v>111</v>
      </c>
      <c r="G43" s="3">
        <v>0</v>
      </c>
      <c r="H43" s="3">
        <v>71</v>
      </c>
      <c r="I43" s="3">
        <f t="shared" si="10"/>
        <v>35.5</v>
      </c>
      <c r="J43" s="3">
        <v>81</v>
      </c>
      <c r="K43" s="3">
        <f t="shared" si="8"/>
        <v>40.5</v>
      </c>
      <c r="L43" s="3">
        <f t="shared" si="9"/>
        <v>76</v>
      </c>
      <c r="M43" s="3">
        <v>5</v>
      </c>
    </row>
    <row r="44" spans="1:13" s="1" customFormat="1" ht="12.75" customHeight="1">
      <c r="A44" s="3" t="s">
        <v>118</v>
      </c>
      <c r="B44" s="3" t="s">
        <v>110</v>
      </c>
      <c r="C44" s="3" t="s">
        <v>2</v>
      </c>
      <c r="D44" s="3" t="s">
        <v>189</v>
      </c>
      <c r="E44" s="3" t="s">
        <v>49</v>
      </c>
      <c r="F44" s="3" t="s">
        <v>119</v>
      </c>
      <c r="G44" s="3">
        <v>0</v>
      </c>
      <c r="H44" s="3">
        <v>68</v>
      </c>
      <c r="I44" s="3">
        <f t="shared" si="10"/>
        <v>34</v>
      </c>
      <c r="J44" s="3">
        <v>83.9</v>
      </c>
      <c r="K44" s="3">
        <f t="shared" si="8"/>
        <v>41.95</v>
      </c>
      <c r="L44" s="3">
        <f t="shared" si="9"/>
        <v>75.95</v>
      </c>
      <c r="M44" s="3">
        <v>6</v>
      </c>
    </row>
    <row r="45" spans="1:13" s="1" customFormat="1" ht="12.75" customHeight="1">
      <c r="A45" s="3" t="s">
        <v>124</v>
      </c>
      <c r="B45" s="3" t="s">
        <v>122</v>
      </c>
      <c r="C45" s="3" t="s">
        <v>2</v>
      </c>
      <c r="D45" s="3" t="s">
        <v>195</v>
      </c>
      <c r="E45" s="3" t="s">
        <v>123</v>
      </c>
      <c r="F45" s="3" t="s">
        <v>125</v>
      </c>
      <c r="G45" s="3">
        <v>0</v>
      </c>
      <c r="H45" s="3">
        <v>75</v>
      </c>
      <c r="I45" s="3">
        <f aca="true" t="shared" si="11" ref="I45:I51">(H45+G45)*0.5</f>
        <v>37.5</v>
      </c>
      <c r="J45" s="3">
        <v>86.6</v>
      </c>
      <c r="K45" s="3">
        <f aca="true" t="shared" si="12" ref="K45:K51">J45*0.5</f>
        <v>43.3</v>
      </c>
      <c r="L45" s="3">
        <f aca="true" t="shared" si="13" ref="L45:L51">K45+I45</f>
        <v>80.8</v>
      </c>
      <c r="M45" s="3">
        <v>1</v>
      </c>
    </row>
    <row r="46" spans="1:13" s="1" customFormat="1" ht="12.75" customHeight="1">
      <c r="A46" s="3" t="s">
        <v>126</v>
      </c>
      <c r="B46" s="3" t="s">
        <v>122</v>
      </c>
      <c r="C46" s="3" t="s">
        <v>2</v>
      </c>
      <c r="D46" s="3" t="s">
        <v>195</v>
      </c>
      <c r="E46" s="3" t="s">
        <v>123</v>
      </c>
      <c r="F46" s="3" t="s">
        <v>127</v>
      </c>
      <c r="G46" s="3">
        <v>6</v>
      </c>
      <c r="H46" s="3">
        <v>66</v>
      </c>
      <c r="I46" s="3">
        <f t="shared" si="11"/>
        <v>36</v>
      </c>
      <c r="J46" s="3">
        <v>85.3</v>
      </c>
      <c r="K46" s="3">
        <f t="shared" si="12"/>
        <v>42.65</v>
      </c>
      <c r="L46" s="3">
        <f t="shared" si="13"/>
        <v>78.65</v>
      </c>
      <c r="M46" s="3">
        <v>2</v>
      </c>
    </row>
    <row r="47" spans="1:13" s="1" customFormat="1" ht="12.75" customHeight="1">
      <c r="A47" s="3" t="s">
        <v>130</v>
      </c>
      <c r="B47" s="3" t="s">
        <v>122</v>
      </c>
      <c r="C47" s="3" t="s">
        <v>2</v>
      </c>
      <c r="D47" s="3" t="s">
        <v>195</v>
      </c>
      <c r="E47" s="3" t="s">
        <v>123</v>
      </c>
      <c r="F47" s="3" t="s">
        <v>131</v>
      </c>
      <c r="G47" s="3">
        <v>0</v>
      </c>
      <c r="H47" s="3">
        <v>68</v>
      </c>
      <c r="I47" s="3">
        <f t="shared" si="11"/>
        <v>34</v>
      </c>
      <c r="J47" s="3">
        <v>86.6</v>
      </c>
      <c r="K47" s="3">
        <f t="shared" si="12"/>
        <v>43.3</v>
      </c>
      <c r="L47" s="3">
        <f t="shared" si="13"/>
        <v>77.3</v>
      </c>
      <c r="M47" s="3">
        <v>3</v>
      </c>
    </row>
    <row r="48" spans="1:13" s="1" customFormat="1" ht="12.75" customHeight="1">
      <c r="A48" s="3" t="s">
        <v>128</v>
      </c>
      <c r="B48" s="3" t="s">
        <v>122</v>
      </c>
      <c r="C48" s="3" t="s">
        <v>2</v>
      </c>
      <c r="D48" s="3" t="s">
        <v>195</v>
      </c>
      <c r="E48" s="3" t="s">
        <v>123</v>
      </c>
      <c r="F48" s="3" t="s">
        <v>129</v>
      </c>
      <c r="G48" s="3">
        <v>0</v>
      </c>
      <c r="H48" s="3">
        <v>68</v>
      </c>
      <c r="I48" s="3">
        <f t="shared" si="11"/>
        <v>34</v>
      </c>
      <c r="J48" s="3">
        <v>85.1</v>
      </c>
      <c r="K48" s="3">
        <f t="shared" si="12"/>
        <v>42.55</v>
      </c>
      <c r="L48" s="3">
        <f t="shared" si="13"/>
        <v>76.55</v>
      </c>
      <c r="M48" s="3">
        <v>4</v>
      </c>
    </row>
    <row r="49" spans="1:13" s="1" customFormat="1" ht="12.75" customHeight="1">
      <c r="A49" s="3" t="s">
        <v>135</v>
      </c>
      <c r="B49" s="3" t="s">
        <v>132</v>
      </c>
      <c r="C49" s="3" t="s">
        <v>2</v>
      </c>
      <c r="D49" s="3" t="s">
        <v>188</v>
      </c>
      <c r="E49" s="3" t="s">
        <v>71</v>
      </c>
      <c r="F49" s="3" t="s">
        <v>136</v>
      </c>
      <c r="G49" s="3">
        <v>0</v>
      </c>
      <c r="H49" s="3">
        <v>69</v>
      </c>
      <c r="I49" s="3">
        <f t="shared" si="11"/>
        <v>34.5</v>
      </c>
      <c r="J49" s="3">
        <v>76.1</v>
      </c>
      <c r="K49" s="3">
        <f t="shared" si="12"/>
        <v>38.05</v>
      </c>
      <c r="L49" s="3">
        <f t="shared" si="13"/>
        <v>72.55</v>
      </c>
      <c r="M49" s="3">
        <v>1</v>
      </c>
    </row>
    <row r="50" spans="1:13" s="1" customFormat="1" ht="12.75" customHeight="1">
      <c r="A50" s="3" t="s">
        <v>137</v>
      </c>
      <c r="B50" s="3" t="s">
        <v>132</v>
      </c>
      <c r="C50" s="3" t="s">
        <v>2</v>
      </c>
      <c r="D50" s="3" t="s">
        <v>188</v>
      </c>
      <c r="E50" s="3" t="s">
        <v>71</v>
      </c>
      <c r="F50" s="3" t="s">
        <v>138</v>
      </c>
      <c r="G50" s="3">
        <v>0</v>
      </c>
      <c r="H50" s="3">
        <v>63</v>
      </c>
      <c r="I50" s="3">
        <f t="shared" si="11"/>
        <v>31.5</v>
      </c>
      <c r="J50" s="3">
        <v>80.8</v>
      </c>
      <c r="K50" s="3">
        <f t="shared" si="12"/>
        <v>40.4</v>
      </c>
      <c r="L50" s="3">
        <f t="shared" si="13"/>
        <v>71.9</v>
      </c>
      <c r="M50" s="3">
        <v>2</v>
      </c>
    </row>
    <row r="51" spans="1:13" s="1" customFormat="1" ht="12.75" customHeight="1">
      <c r="A51" s="3" t="s">
        <v>133</v>
      </c>
      <c r="B51" s="3" t="s">
        <v>132</v>
      </c>
      <c r="C51" s="3" t="s">
        <v>2</v>
      </c>
      <c r="D51" s="3" t="s">
        <v>188</v>
      </c>
      <c r="E51" s="3" t="s">
        <v>71</v>
      </c>
      <c r="F51" s="3" t="s">
        <v>134</v>
      </c>
      <c r="G51" s="3">
        <v>0</v>
      </c>
      <c r="H51" s="3">
        <v>64</v>
      </c>
      <c r="I51" s="3">
        <f t="shared" si="11"/>
        <v>32</v>
      </c>
      <c r="J51" s="3">
        <v>79.1</v>
      </c>
      <c r="K51" s="3">
        <f t="shared" si="12"/>
        <v>39.55</v>
      </c>
      <c r="L51" s="3">
        <f t="shared" si="13"/>
        <v>71.55</v>
      </c>
      <c r="M51" s="3">
        <v>3</v>
      </c>
    </row>
    <row r="52" spans="1:13" s="1" customFormat="1" ht="12.75" customHeight="1">
      <c r="A52" s="3" t="s">
        <v>142</v>
      </c>
      <c r="B52" s="3" t="s">
        <v>140</v>
      </c>
      <c r="C52" s="3" t="s">
        <v>2</v>
      </c>
      <c r="D52" s="3" t="s">
        <v>188</v>
      </c>
      <c r="E52" s="3" t="s">
        <v>84</v>
      </c>
      <c r="F52" s="3" t="s">
        <v>143</v>
      </c>
      <c r="G52" s="3">
        <v>0</v>
      </c>
      <c r="H52" s="3">
        <v>71</v>
      </c>
      <c r="I52" s="3">
        <f aca="true" t="shared" si="14" ref="I52:I57">(H52+G52)*0.5</f>
        <v>35.5</v>
      </c>
      <c r="J52" s="3">
        <v>80.1</v>
      </c>
      <c r="K52" s="3">
        <f aca="true" t="shared" si="15" ref="K52:K57">J52*0.5</f>
        <v>40.05</v>
      </c>
      <c r="L52" s="3">
        <f aca="true" t="shared" si="16" ref="L52:L57">K52+I52</f>
        <v>75.55</v>
      </c>
      <c r="M52" s="3">
        <v>1</v>
      </c>
    </row>
    <row r="53" spans="1:13" s="1" customFormat="1" ht="12.75" customHeight="1">
      <c r="A53" s="3" t="s">
        <v>139</v>
      </c>
      <c r="B53" s="3" t="s">
        <v>140</v>
      </c>
      <c r="C53" s="3" t="s">
        <v>2</v>
      </c>
      <c r="D53" s="3" t="s">
        <v>188</v>
      </c>
      <c r="E53" s="3" t="s">
        <v>84</v>
      </c>
      <c r="F53" s="3" t="s">
        <v>141</v>
      </c>
      <c r="G53" s="3">
        <v>0</v>
      </c>
      <c r="H53" s="3">
        <v>60</v>
      </c>
      <c r="I53" s="3">
        <f t="shared" si="14"/>
        <v>30</v>
      </c>
      <c r="J53" s="3">
        <v>80.1</v>
      </c>
      <c r="K53" s="3">
        <f t="shared" si="15"/>
        <v>40.05</v>
      </c>
      <c r="L53" s="3">
        <f t="shared" si="16"/>
        <v>70.05</v>
      </c>
      <c r="M53" s="3">
        <v>2</v>
      </c>
    </row>
    <row r="54" spans="1:13" s="1" customFormat="1" ht="12.75" customHeight="1">
      <c r="A54" s="3" t="s">
        <v>144</v>
      </c>
      <c r="B54" s="3" t="s">
        <v>140</v>
      </c>
      <c r="C54" s="3" t="s">
        <v>13</v>
      </c>
      <c r="D54" s="3" t="s">
        <v>188</v>
      </c>
      <c r="E54" s="3" t="s">
        <v>84</v>
      </c>
      <c r="F54" s="3" t="s">
        <v>145</v>
      </c>
      <c r="G54" s="3">
        <v>0</v>
      </c>
      <c r="H54" s="3">
        <v>63</v>
      </c>
      <c r="I54" s="3">
        <f t="shared" si="14"/>
        <v>31.5</v>
      </c>
      <c r="J54" s="3">
        <v>74.5</v>
      </c>
      <c r="K54" s="3">
        <f t="shared" si="15"/>
        <v>37.25</v>
      </c>
      <c r="L54" s="3">
        <f t="shared" si="16"/>
        <v>68.75</v>
      </c>
      <c r="M54" s="3">
        <v>3</v>
      </c>
    </row>
    <row r="55" spans="1:13" s="1" customFormat="1" ht="12.75" customHeight="1">
      <c r="A55" s="3" t="s">
        <v>150</v>
      </c>
      <c r="B55" s="3" t="s">
        <v>147</v>
      </c>
      <c r="C55" s="3" t="s">
        <v>2</v>
      </c>
      <c r="D55" s="3" t="s">
        <v>188</v>
      </c>
      <c r="E55" s="3" t="s">
        <v>148</v>
      </c>
      <c r="F55" s="3" t="s">
        <v>151</v>
      </c>
      <c r="G55" s="3">
        <v>0</v>
      </c>
      <c r="H55" s="3">
        <v>70</v>
      </c>
      <c r="I55" s="3">
        <f t="shared" si="14"/>
        <v>35</v>
      </c>
      <c r="J55" s="3">
        <v>80.8</v>
      </c>
      <c r="K55" s="3">
        <f t="shared" si="15"/>
        <v>40.4</v>
      </c>
      <c r="L55" s="3">
        <f t="shared" si="16"/>
        <v>75.4</v>
      </c>
      <c r="M55" s="3">
        <v>1</v>
      </c>
    </row>
    <row r="56" spans="1:13" s="1" customFormat="1" ht="12.75" customHeight="1">
      <c r="A56" s="3" t="s">
        <v>152</v>
      </c>
      <c r="B56" s="3" t="s">
        <v>147</v>
      </c>
      <c r="C56" s="3" t="s">
        <v>2</v>
      </c>
      <c r="D56" s="3" t="s">
        <v>188</v>
      </c>
      <c r="E56" s="3" t="s">
        <v>148</v>
      </c>
      <c r="F56" s="3" t="s">
        <v>153</v>
      </c>
      <c r="G56" s="3">
        <v>0</v>
      </c>
      <c r="H56" s="3">
        <v>67</v>
      </c>
      <c r="I56" s="3">
        <f t="shared" si="14"/>
        <v>33.5</v>
      </c>
      <c r="J56" s="3">
        <v>75.7</v>
      </c>
      <c r="K56" s="3">
        <f t="shared" si="15"/>
        <v>37.85</v>
      </c>
      <c r="L56" s="3">
        <f t="shared" si="16"/>
        <v>71.35</v>
      </c>
      <c r="M56" s="3">
        <v>2</v>
      </c>
    </row>
    <row r="57" spans="1:13" s="1" customFormat="1" ht="12.75" customHeight="1">
      <c r="A57" s="3" t="s">
        <v>146</v>
      </c>
      <c r="B57" s="3" t="s">
        <v>147</v>
      </c>
      <c r="C57" s="3" t="s">
        <v>2</v>
      </c>
      <c r="D57" s="3" t="s">
        <v>188</v>
      </c>
      <c r="E57" s="3" t="s">
        <v>148</v>
      </c>
      <c r="F57" s="3" t="s">
        <v>149</v>
      </c>
      <c r="G57" s="3">
        <v>0</v>
      </c>
      <c r="H57" s="3">
        <v>60</v>
      </c>
      <c r="I57" s="3">
        <f t="shared" si="14"/>
        <v>30</v>
      </c>
      <c r="J57" s="3">
        <v>76.4</v>
      </c>
      <c r="K57" s="3">
        <f t="shared" si="15"/>
        <v>38.2</v>
      </c>
      <c r="L57" s="3">
        <f t="shared" si="16"/>
        <v>68.2</v>
      </c>
      <c r="M57" s="3">
        <v>3</v>
      </c>
    </row>
    <row r="58" spans="1:13" s="1" customFormat="1" ht="12.75" customHeight="1">
      <c r="A58" s="3" t="s">
        <v>159</v>
      </c>
      <c r="B58" s="3" t="s">
        <v>154</v>
      </c>
      <c r="C58" s="3" t="s">
        <v>13</v>
      </c>
      <c r="D58" s="3" t="s">
        <v>196</v>
      </c>
      <c r="E58" s="3" t="s">
        <v>94</v>
      </c>
      <c r="F58" s="3" t="s">
        <v>160</v>
      </c>
      <c r="G58" s="3">
        <v>0</v>
      </c>
      <c r="H58" s="3">
        <v>60</v>
      </c>
      <c r="I58" s="3">
        <f aca="true" t="shared" si="17" ref="I58:I63">(H58+G58)*0.5</f>
        <v>30</v>
      </c>
      <c r="J58" s="3">
        <v>83.8</v>
      </c>
      <c r="K58" s="3">
        <f aca="true" t="shared" si="18" ref="K58:K63">J58*0.5</f>
        <v>41.9</v>
      </c>
      <c r="L58" s="3">
        <f aca="true" t="shared" si="19" ref="L58:L63">K58+I58</f>
        <v>71.9</v>
      </c>
      <c r="M58" s="3">
        <v>1</v>
      </c>
    </row>
    <row r="59" spans="1:13" s="1" customFormat="1" ht="12.75" customHeight="1">
      <c r="A59" s="3" t="s">
        <v>157</v>
      </c>
      <c r="B59" s="3" t="s">
        <v>154</v>
      </c>
      <c r="C59" s="3" t="s">
        <v>2</v>
      </c>
      <c r="D59" s="3" t="s">
        <v>196</v>
      </c>
      <c r="E59" s="3" t="s">
        <v>94</v>
      </c>
      <c r="F59" s="3" t="s">
        <v>158</v>
      </c>
      <c r="G59" s="3">
        <v>0</v>
      </c>
      <c r="H59" s="3">
        <v>67</v>
      </c>
      <c r="I59" s="3">
        <f t="shared" si="17"/>
        <v>33.5</v>
      </c>
      <c r="J59" s="3">
        <v>75.2</v>
      </c>
      <c r="K59" s="3">
        <f t="shared" si="18"/>
        <v>37.6</v>
      </c>
      <c r="L59" s="3">
        <f t="shared" si="19"/>
        <v>71.1</v>
      </c>
      <c r="M59" s="3">
        <v>2</v>
      </c>
    </row>
    <row r="60" spans="1:13" s="1" customFormat="1" ht="12.75" customHeight="1">
      <c r="A60" s="3" t="s">
        <v>155</v>
      </c>
      <c r="B60" s="3" t="s">
        <v>154</v>
      </c>
      <c r="C60" s="3" t="s">
        <v>2</v>
      </c>
      <c r="D60" s="3" t="s">
        <v>196</v>
      </c>
      <c r="E60" s="3" t="s">
        <v>94</v>
      </c>
      <c r="F60" s="3" t="s">
        <v>156</v>
      </c>
      <c r="G60" s="3">
        <v>0</v>
      </c>
      <c r="H60" s="3">
        <v>61</v>
      </c>
      <c r="I60" s="3">
        <f t="shared" si="17"/>
        <v>30.5</v>
      </c>
      <c r="J60" s="3">
        <v>75.5</v>
      </c>
      <c r="K60" s="3">
        <f t="shared" si="18"/>
        <v>37.75</v>
      </c>
      <c r="L60" s="3">
        <f t="shared" si="19"/>
        <v>68.25</v>
      </c>
      <c r="M60" s="3">
        <v>3</v>
      </c>
    </row>
    <row r="61" spans="1:13" s="1" customFormat="1" ht="12.75" customHeight="1">
      <c r="A61" s="3" t="s">
        <v>165</v>
      </c>
      <c r="B61" s="3" t="s">
        <v>161</v>
      </c>
      <c r="C61" s="3" t="s">
        <v>2</v>
      </c>
      <c r="D61" s="3" t="s">
        <v>183</v>
      </c>
      <c r="E61" s="3" t="s">
        <v>162</v>
      </c>
      <c r="F61" s="3" t="s">
        <v>166</v>
      </c>
      <c r="G61" s="3">
        <v>0</v>
      </c>
      <c r="H61" s="3">
        <v>69</v>
      </c>
      <c r="I61" s="3">
        <f t="shared" si="17"/>
        <v>34.5</v>
      </c>
      <c r="J61" s="3">
        <v>78.7</v>
      </c>
      <c r="K61" s="3">
        <f t="shared" si="18"/>
        <v>39.35</v>
      </c>
      <c r="L61" s="3">
        <f t="shared" si="19"/>
        <v>73.85</v>
      </c>
      <c r="M61" s="3">
        <v>1</v>
      </c>
    </row>
    <row r="62" spans="1:13" s="1" customFormat="1" ht="12.75" customHeight="1">
      <c r="A62" s="3" t="s">
        <v>163</v>
      </c>
      <c r="B62" s="3" t="s">
        <v>161</v>
      </c>
      <c r="C62" s="3" t="s">
        <v>2</v>
      </c>
      <c r="D62" s="3" t="s">
        <v>183</v>
      </c>
      <c r="E62" s="3" t="s">
        <v>162</v>
      </c>
      <c r="F62" s="3" t="s">
        <v>164</v>
      </c>
      <c r="G62" s="3">
        <v>0</v>
      </c>
      <c r="H62" s="3">
        <v>67</v>
      </c>
      <c r="I62" s="3">
        <f t="shared" si="17"/>
        <v>33.5</v>
      </c>
      <c r="J62" s="3">
        <v>76.8</v>
      </c>
      <c r="K62" s="3">
        <f t="shared" si="18"/>
        <v>38.4</v>
      </c>
      <c r="L62" s="3">
        <f t="shared" si="19"/>
        <v>71.9</v>
      </c>
      <c r="M62" s="3">
        <v>2</v>
      </c>
    </row>
    <row r="63" spans="1:13" s="1" customFormat="1" ht="12.75" customHeight="1">
      <c r="A63" s="3" t="s">
        <v>167</v>
      </c>
      <c r="B63" s="3" t="s">
        <v>161</v>
      </c>
      <c r="C63" s="3" t="s">
        <v>13</v>
      </c>
      <c r="D63" s="3" t="s">
        <v>183</v>
      </c>
      <c r="E63" s="3" t="s">
        <v>162</v>
      </c>
      <c r="F63" s="3" t="s">
        <v>168</v>
      </c>
      <c r="G63" s="3">
        <v>0</v>
      </c>
      <c r="H63" s="3">
        <v>63</v>
      </c>
      <c r="I63" s="3">
        <f t="shared" si="17"/>
        <v>31.5</v>
      </c>
      <c r="J63" s="3">
        <v>80.5</v>
      </c>
      <c r="K63" s="3">
        <f t="shared" si="18"/>
        <v>40.25</v>
      </c>
      <c r="L63" s="3">
        <f t="shared" si="19"/>
        <v>71.75</v>
      </c>
      <c r="M63" s="3">
        <v>3</v>
      </c>
    </row>
    <row r="64" spans="1:13" s="1" customFormat="1" ht="12.75" customHeight="1">
      <c r="A64" s="3" t="s">
        <v>171</v>
      </c>
      <c r="B64" s="3" t="s">
        <v>169</v>
      </c>
      <c r="C64" s="3" t="s">
        <v>2</v>
      </c>
      <c r="D64" s="3" t="s">
        <v>170</v>
      </c>
      <c r="E64" s="3" t="s">
        <v>99</v>
      </c>
      <c r="F64" s="3" t="s">
        <v>172</v>
      </c>
      <c r="G64" s="3">
        <v>0</v>
      </c>
      <c r="H64" s="3">
        <v>61</v>
      </c>
      <c r="I64" s="3">
        <f>(H64+G64)*0.5</f>
        <v>30.5</v>
      </c>
      <c r="J64" s="3">
        <v>85.6</v>
      </c>
      <c r="K64" s="3">
        <f>J64*0.5</f>
        <v>42.8</v>
      </c>
      <c r="L64" s="3">
        <f>K64+I64</f>
        <v>73.3</v>
      </c>
      <c r="M64" s="3">
        <v>1</v>
      </c>
    </row>
    <row r="65" spans="1:13" s="1" customFormat="1" ht="12.75" customHeight="1">
      <c r="A65" s="3" t="s">
        <v>178</v>
      </c>
      <c r="B65" s="3" t="s">
        <v>173</v>
      </c>
      <c r="C65" s="3" t="s">
        <v>2</v>
      </c>
      <c r="D65" s="3" t="s">
        <v>174</v>
      </c>
      <c r="E65" s="3" t="s">
        <v>175</v>
      </c>
      <c r="F65" s="3" t="s">
        <v>179</v>
      </c>
      <c r="G65" s="3">
        <v>0</v>
      </c>
      <c r="H65" s="3">
        <v>69</v>
      </c>
      <c r="I65" s="3">
        <f>(H65+G65)*0.5</f>
        <v>34.5</v>
      </c>
      <c r="J65" s="3">
        <v>82.7</v>
      </c>
      <c r="K65" s="3">
        <f>J65*0.5</f>
        <v>41.35</v>
      </c>
      <c r="L65" s="3">
        <f>K65+I65</f>
        <v>75.85</v>
      </c>
      <c r="M65" s="3">
        <v>1</v>
      </c>
    </row>
    <row r="66" spans="1:13" s="1" customFormat="1" ht="12.75" customHeight="1">
      <c r="A66" s="3" t="s">
        <v>176</v>
      </c>
      <c r="B66" s="3" t="s">
        <v>173</v>
      </c>
      <c r="C66" s="3" t="s">
        <v>2</v>
      </c>
      <c r="D66" s="3" t="s">
        <v>174</v>
      </c>
      <c r="E66" s="3" t="s">
        <v>175</v>
      </c>
      <c r="F66" s="3" t="s">
        <v>177</v>
      </c>
      <c r="G66" s="3">
        <v>0</v>
      </c>
      <c r="H66" s="3">
        <v>69</v>
      </c>
      <c r="I66" s="3">
        <f>(H66+G66)*0.5</f>
        <v>34.5</v>
      </c>
      <c r="J66" s="3">
        <v>81.8</v>
      </c>
      <c r="K66" s="3">
        <f>J66*0.5</f>
        <v>40.9</v>
      </c>
      <c r="L66" s="3">
        <f>K66+I66</f>
        <v>75.4</v>
      </c>
      <c r="M66" s="3">
        <v>2</v>
      </c>
    </row>
  </sheetData>
  <autoFilter ref="A2:M2"/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2016-07-24T10:31:27Z</cp:lastPrinted>
  <dcterms:modified xsi:type="dcterms:W3CDTF">2016-07-28T01:33:50Z</dcterms:modified>
  <cp:category/>
  <cp:version/>
  <cp:contentType/>
  <cp:contentStatus/>
</cp:coreProperties>
</file>