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<sst xmlns="http://schemas.openxmlformats.org/spreadsheetml/2006/main" count="276" uniqueCount="116">
  <si>
    <t>1660820</t>
  </si>
  <si>
    <t>1660809</t>
  </si>
  <si>
    <t>1660815</t>
  </si>
  <si>
    <t>6160604030218</t>
  </si>
  <si>
    <t>1660817</t>
  </si>
  <si>
    <t>6160604030220</t>
  </si>
  <si>
    <t>1660805</t>
  </si>
  <si>
    <t>6160604030221</t>
  </si>
  <si>
    <t>1660813</t>
  </si>
  <si>
    <t>1660802</t>
  </si>
  <si>
    <t>6160604030225</t>
  </si>
  <si>
    <t>1660803</t>
  </si>
  <si>
    <t>6160604030226</t>
  </si>
  <si>
    <t>1660818</t>
  </si>
  <si>
    <t>1660819</t>
  </si>
  <si>
    <t>6160604030303</t>
  </si>
  <si>
    <t>6160604030304</t>
  </si>
  <si>
    <t>1660814</t>
  </si>
  <si>
    <t>6160604030306</t>
  </si>
  <si>
    <t>1660812</t>
  </si>
  <si>
    <t>6160604030307</t>
  </si>
  <si>
    <t>1660810</t>
  </si>
  <si>
    <t>6160604030308</t>
  </si>
  <si>
    <t>6160604030309</t>
  </si>
  <si>
    <t>6160604030313</t>
  </si>
  <si>
    <t>6160604030314</t>
  </si>
  <si>
    <t>1660801</t>
  </si>
  <si>
    <t>6160604030315</t>
  </si>
  <si>
    <t>6160604030316</t>
  </si>
  <si>
    <t>6160604030318</t>
  </si>
  <si>
    <t>6160604030320</t>
  </si>
  <si>
    <t>6160604030323</t>
  </si>
  <si>
    <t>1660808</t>
  </si>
  <si>
    <t>6160604030325</t>
  </si>
  <si>
    <t>6160604030327</t>
  </si>
  <si>
    <t>1660816</t>
  </si>
  <si>
    <t>6160604030401</t>
  </si>
  <si>
    <t>6160604030402</t>
  </si>
  <si>
    <t>1660806</t>
  </si>
  <si>
    <t>6160604030406</t>
  </si>
  <si>
    <t>6160604030410</t>
  </si>
  <si>
    <t>6160604030413</t>
  </si>
  <si>
    <t>6160604030414</t>
  </si>
  <si>
    <t>6160604030420</t>
  </si>
  <si>
    <t>6160604030426</t>
  </si>
  <si>
    <t>6160604030502</t>
  </si>
  <si>
    <t>6160604030503</t>
  </si>
  <si>
    <t>6160604030505</t>
  </si>
  <si>
    <t>6160604030508</t>
  </si>
  <si>
    <t>6160604030512</t>
  </si>
  <si>
    <t>6160604030518</t>
  </si>
  <si>
    <t>6160604030519</t>
  </si>
  <si>
    <t>6160604030520</t>
  </si>
  <si>
    <t>6160604030521</t>
  </si>
  <si>
    <t>6160604030522</t>
  </si>
  <si>
    <t>1660811</t>
  </si>
  <si>
    <t>6160604030523</t>
  </si>
  <si>
    <t>6160604030524</t>
  </si>
  <si>
    <t>6160604030525</t>
  </si>
  <si>
    <t>6160604030528</t>
  </si>
  <si>
    <t>6160604030529</t>
  </si>
  <si>
    <t>6160604030602</t>
  </si>
  <si>
    <t>6160604030608</t>
  </si>
  <si>
    <t>6160604030610</t>
  </si>
  <si>
    <t>6160604030611</t>
  </si>
  <si>
    <t>6160604030616</t>
  </si>
  <si>
    <t>6160604030617</t>
  </si>
  <si>
    <t>6160604030618</t>
  </si>
  <si>
    <t>6160604030621</t>
  </si>
  <si>
    <t>6160604030624</t>
  </si>
  <si>
    <t>6160604030625</t>
  </si>
  <si>
    <t>6160604030626</t>
  </si>
  <si>
    <t>6160604030629</t>
  </si>
  <si>
    <t>6160604030701</t>
  </si>
  <si>
    <t>6160604030707</t>
  </si>
  <si>
    <t>6160604030710</t>
  </si>
  <si>
    <t>6160604030711</t>
  </si>
  <si>
    <t>6160604030715</t>
  </si>
  <si>
    <t>6160604030716</t>
  </si>
  <si>
    <t>6160604030719</t>
  </si>
  <si>
    <t>6160604030721</t>
  </si>
  <si>
    <t>6160604030723</t>
  </si>
  <si>
    <t>6160604030724</t>
  </si>
  <si>
    <t>6160604030726</t>
  </si>
  <si>
    <t>6160604030802</t>
  </si>
  <si>
    <t>6160604030804</t>
  </si>
  <si>
    <t>6160604030805</t>
  </si>
  <si>
    <t>6160604030806</t>
  </si>
  <si>
    <t>6160604030807</t>
  </si>
  <si>
    <t>6160604030808</t>
  </si>
  <si>
    <t>6160604030809</t>
  </si>
  <si>
    <t>6160604030810</t>
  </si>
  <si>
    <t>6160604030811</t>
  </si>
  <si>
    <t>6160604030813</t>
  </si>
  <si>
    <t>6160604030814</t>
  </si>
  <si>
    <t>6160604030815</t>
  </si>
  <si>
    <t>6160604030817</t>
  </si>
  <si>
    <t>6160604030818</t>
  </si>
  <si>
    <t>6160604030820</t>
  </si>
  <si>
    <t>6160604030821</t>
  </si>
  <si>
    <t>职位编号</t>
  </si>
  <si>
    <t>准考证号</t>
  </si>
  <si>
    <t>笔试折合成绩（含加分）</t>
  </si>
  <si>
    <t>缺考</t>
  </si>
  <si>
    <t>综合面试成绩</t>
  </si>
  <si>
    <t>综合面试折合成绩</t>
  </si>
  <si>
    <t>考试总成绩</t>
  </si>
  <si>
    <t>面试成绩</t>
  </si>
  <si>
    <t>面试折合成绩</t>
  </si>
  <si>
    <t>职位排名</t>
  </si>
  <si>
    <t>是否进入体检</t>
  </si>
  <si>
    <t>是</t>
  </si>
  <si>
    <t>否</t>
  </si>
  <si>
    <t>试讲成绩</t>
  </si>
  <si>
    <t>试讲折合成绩</t>
  </si>
  <si>
    <t>平武县2016年上半年公开招聘教师面试成绩、总成绩和进入体检人员名单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</si>
</sst>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13.00390625" style="12" customWidth="1"/>
    <col min="2" max="2" width="7.140625" style="12" customWidth="1"/>
    <col min="3" max="3" width="7.28125" style="12" customWidth="1"/>
    <col min="4" max="4" width="5.7109375" style="12" customWidth="1"/>
    <col min="5" max="5" width="7.28125" style="2" customWidth="1"/>
    <col min="6" max="6" width="6.00390625" style="2" customWidth="1"/>
    <col min="7" max="7" width="7.140625" style="2" customWidth="1"/>
    <col min="8" max="8" width="7.57421875" style="2" customWidth="1"/>
    <col min="9" max="9" width="9.00390625" style="2" customWidth="1"/>
    <col min="10" max="10" width="10.421875" style="2" customWidth="1"/>
    <col min="11" max="12" width="4.28125" style="2" customWidth="1"/>
    <col min="13" max="16384" width="9.00390625" style="2" customWidth="1"/>
  </cols>
  <sheetData>
    <row r="1" spans="1:12" ht="44.25" customHeight="1">
      <c r="A1" s="13" t="s">
        <v>115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9" customHeight="1">
      <c r="A2" s="3" t="s">
        <v>101</v>
      </c>
      <c r="B2" s="3" t="s">
        <v>100</v>
      </c>
      <c r="C2" s="6" t="s">
        <v>102</v>
      </c>
      <c r="D2" s="6" t="s">
        <v>113</v>
      </c>
      <c r="E2" s="9" t="s">
        <v>114</v>
      </c>
      <c r="F2" s="3" t="s">
        <v>104</v>
      </c>
      <c r="G2" s="3" t="s">
        <v>105</v>
      </c>
      <c r="H2" s="3" t="s">
        <v>107</v>
      </c>
      <c r="I2" s="3" t="s">
        <v>108</v>
      </c>
      <c r="J2" s="3" t="s">
        <v>106</v>
      </c>
      <c r="K2" s="7" t="s">
        <v>109</v>
      </c>
      <c r="L2" s="7" t="s">
        <v>110</v>
      </c>
    </row>
    <row r="3" spans="1:12" s="1" customFormat="1" ht="19.5" customHeight="1">
      <c r="A3" s="3" t="s">
        <v>27</v>
      </c>
      <c r="B3" s="3" t="s">
        <v>26</v>
      </c>
      <c r="C3" s="3">
        <v>28.400000000000002</v>
      </c>
      <c r="D3" s="4">
        <v>83.2</v>
      </c>
      <c r="E3" s="10">
        <f aca="true" t="shared" si="0" ref="E3:E10">D3*0.7</f>
        <v>58.239999999999995</v>
      </c>
      <c r="F3" s="4">
        <v>79.8</v>
      </c>
      <c r="G3" s="3">
        <f>F3*0.3</f>
        <v>23.939999999999998</v>
      </c>
      <c r="H3" s="3">
        <f>E3+G3</f>
        <v>82.17999999999999</v>
      </c>
      <c r="I3" s="3">
        <f>H3*0.6</f>
        <v>49.30799999999999</v>
      </c>
      <c r="J3" s="3">
        <f>C3+I3</f>
        <v>77.708</v>
      </c>
      <c r="K3" s="3">
        <v>1</v>
      </c>
      <c r="L3" s="3" t="s">
        <v>111</v>
      </c>
    </row>
    <row r="4" spans="1:12" s="1" customFormat="1" ht="19.5" customHeight="1">
      <c r="A4" s="3" t="s">
        <v>79</v>
      </c>
      <c r="B4" s="3" t="s">
        <v>26</v>
      </c>
      <c r="C4" s="3">
        <v>26.400000000000002</v>
      </c>
      <c r="D4" s="4">
        <v>84.2</v>
      </c>
      <c r="E4" s="10">
        <f t="shared" si="0"/>
        <v>58.94</v>
      </c>
      <c r="F4" s="4">
        <v>84.6</v>
      </c>
      <c r="G4" s="3">
        <f>F4*0.3</f>
        <v>25.38</v>
      </c>
      <c r="H4" s="3">
        <f>E4+G4</f>
        <v>84.32</v>
      </c>
      <c r="I4" s="3">
        <f>H4*0.6</f>
        <v>50.59199999999999</v>
      </c>
      <c r="J4" s="3">
        <f>C4+I4</f>
        <v>76.99199999999999</v>
      </c>
      <c r="K4" s="3">
        <v>2</v>
      </c>
      <c r="L4" s="3" t="s">
        <v>112</v>
      </c>
    </row>
    <row r="5" spans="1:12" s="1" customFormat="1" ht="19.5" customHeight="1">
      <c r="A5" s="3" t="s">
        <v>94</v>
      </c>
      <c r="B5" s="3" t="s">
        <v>26</v>
      </c>
      <c r="C5" s="3">
        <v>28.8</v>
      </c>
      <c r="D5" s="4">
        <v>79.4</v>
      </c>
      <c r="E5" s="10">
        <f t="shared" si="0"/>
        <v>55.58</v>
      </c>
      <c r="F5" s="4">
        <v>79.9</v>
      </c>
      <c r="G5" s="3">
        <f>F5*0.3</f>
        <v>23.970000000000002</v>
      </c>
      <c r="H5" s="3">
        <f>E5+G5</f>
        <v>79.55</v>
      </c>
      <c r="I5" s="3">
        <f>H5*0.6</f>
        <v>47.73</v>
      </c>
      <c r="J5" s="3">
        <f>C5+I5</f>
        <v>76.53</v>
      </c>
      <c r="K5" s="3">
        <v>3</v>
      </c>
      <c r="L5" s="3" t="s">
        <v>112</v>
      </c>
    </row>
    <row r="6" spans="1:12" s="1" customFormat="1" ht="19.5" customHeight="1">
      <c r="A6" s="3" t="s">
        <v>53</v>
      </c>
      <c r="B6" s="3" t="s">
        <v>9</v>
      </c>
      <c r="C6" s="3">
        <v>26.8</v>
      </c>
      <c r="D6" s="4">
        <v>81.9</v>
      </c>
      <c r="E6" s="10">
        <f t="shared" si="0"/>
        <v>57.33</v>
      </c>
      <c r="F6" s="4">
        <v>79.2</v>
      </c>
      <c r="G6" s="3">
        <f>F6*0.3</f>
        <v>23.76</v>
      </c>
      <c r="H6" s="3">
        <f>E6+G6</f>
        <v>81.09</v>
      </c>
      <c r="I6" s="3">
        <f>H6*0.6</f>
        <v>48.654</v>
      </c>
      <c r="J6" s="3">
        <f>C6+I6</f>
        <v>75.45400000000001</v>
      </c>
      <c r="K6" s="3">
        <v>1</v>
      </c>
      <c r="L6" s="3" t="s">
        <v>111</v>
      </c>
    </row>
    <row r="7" spans="1:12" s="1" customFormat="1" ht="19.5" customHeight="1">
      <c r="A7" s="3" t="s">
        <v>24</v>
      </c>
      <c r="B7" s="3" t="s">
        <v>9</v>
      </c>
      <c r="C7" s="3">
        <v>24.8</v>
      </c>
      <c r="D7" s="4">
        <v>81.6</v>
      </c>
      <c r="E7" s="10">
        <f t="shared" si="0"/>
        <v>57.11999999999999</v>
      </c>
      <c r="F7" s="4">
        <v>81.2</v>
      </c>
      <c r="G7" s="3">
        <f>F7*0.3</f>
        <v>24.36</v>
      </c>
      <c r="H7" s="3">
        <f>E7+G7</f>
        <v>81.47999999999999</v>
      </c>
      <c r="I7" s="3">
        <f>H7*0.6</f>
        <v>48.88799999999999</v>
      </c>
      <c r="J7" s="3">
        <f>C7+I7</f>
        <v>73.68799999999999</v>
      </c>
      <c r="K7" s="3">
        <v>2</v>
      </c>
      <c r="L7" s="3" t="s">
        <v>111</v>
      </c>
    </row>
    <row r="8" spans="1:12" s="1" customFormat="1" ht="19.5" customHeight="1">
      <c r="A8" s="3" t="s">
        <v>50</v>
      </c>
      <c r="B8" s="3" t="s">
        <v>9</v>
      </c>
      <c r="C8" s="3">
        <v>24</v>
      </c>
      <c r="D8" s="4">
        <v>81.5</v>
      </c>
      <c r="E8" s="10">
        <f t="shared" si="0"/>
        <v>57.05</v>
      </c>
      <c r="F8" s="4">
        <v>80.8</v>
      </c>
      <c r="G8" s="3">
        <f>F8*0.3</f>
        <v>24.24</v>
      </c>
      <c r="H8" s="3">
        <f>E8+G8</f>
        <v>81.28999999999999</v>
      </c>
      <c r="I8" s="3">
        <f>H8*0.6</f>
        <v>48.773999999999994</v>
      </c>
      <c r="J8" s="3">
        <f>C8+I8</f>
        <v>72.774</v>
      </c>
      <c r="K8" s="3">
        <v>3</v>
      </c>
      <c r="L8" s="3" t="s">
        <v>112</v>
      </c>
    </row>
    <row r="9" spans="1:12" s="1" customFormat="1" ht="19.5" customHeight="1">
      <c r="A9" s="3" t="s">
        <v>46</v>
      </c>
      <c r="B9" s="3" t="s">
        <v>9</v>
      </c>
      <c r="C9" s="3">
        <v>22.400000000000002</v>
      </c>
      <c r="D9" s="4">
        <v>80.4</v>
      </c>
      <c r="E9" s="10">
        <f t="shared" si="0"/>
        <v>56.28</v>
      </c>
      <c r="F9" s="4">
        <v>76.9</v>
      </c>
      <c r="G9" s="3">
        <f>F9*0.3</f>
        <v>23.07</v>
      </c>
      <c r="H9" s="3">
        <f>E9+G9</f>
        <v>79.35</v>
      </c>
      <c r="I9" s="3">
        <f>H9*0.6</f>
        <v>47.60999999999999</v>
      </c>
      <c r="J9" s="3">
        <f>C9+I9</f>
        <v>70.00999999999999</v>
      </c>
      <c r="K9" s="3">
        <v>4</v>
      </c>
      <c r="L9" s="3" t="s">
        <v>112</v>
      </c>
    </row>
    <row r="10" spans="1:12" s="1" customFormat="1" ht="19.5" customHeight="1">
      <c r="A10" s="3" t="s">
        <v>10</v>
      </c>
      <c r="B10" s="3" t="s">
        <v>9</v>
      </c>
      <c r="C10" s="3">
        <v>18.8</v>
      </c>
      <c r="D10" s="5">
        <v>75.8</v>
      </c>
      <c r="E10" s="10">
        <f t="shared" si="0"/>
        <v>53.059999999999995</v>
      </c>
      <c r="F10" s="4">
        <v>74.4</v>
      </c>
      <c r="G10" s="3">
        <f>F10*0.3</f>
        <v>22.32</v>
      </c>
      <c r="H10" s="3">
        <f>E10+G10</f>
        <v>75.38</v>
      </c>
      <c r="I10" s="3">
        <f>H10*0.6</f>
        <v>45.227999999999994</v>
      </c>
      <c r="J10" s="3">
        <f>C10+I10</f>
        <v>64.02799999999999</v>
      </c>
      <c r="K10" s="3">
        <v>5</v>
      </c>
      <c r="L10" s="3" t="s">
        <v>112</v>
      </c>
    </row>
    <row r="11" spans="1:12" s="1" customFormat="1" ht="19.5" customHeight="1">
      <c r="A11" s="3" t="s">
        <v>91</v>
      </c>
      <c r="B11" s="3" t="s">
        <v>9</v>
      </c>
      <c r="C11" s="3">
        <v>21.6</v>
      </c>
      <c r="D11" s="4" t="s">
        <v>103</v>
      </c>
      <c r="E11" s="11"/>
      <c r="F11" s="4" t="s">
        <v>103</v>
      </c>
      <c r="G11" s="4"/>
      <c r="H11" s="4"/>
      <c r="I11" s="4"/>
      <c r="J11" s="4"/>
      <c r="K11" s="3"/>
      <c r="L11" s="3" t="s">
        <v>112</v>
      </c>
    </row>
    <row r="12" spans="1:12" s="1" customFormat="1" ht="19.5" customHeight="1">
      <c r="A12" s="3" t="s">
        <v>40</v>
      </c>
      <c r="B12" s="3" t="s">
        <v>11</v>
      </c>
      <c r="C12" s="3">
        <v>29</v>
      </c>
      <c r="D12" s="5">
        <v>82.6</v>
      </c>
      <c r="E12" s="10">
        <f aca="true" t="shared" si="1" ref="E12:E18">D12*0.7</f>
        <v>57.81999999999999</v>
      </c>
      <c r="F12" s="5">
        <v>83.9</v>
      </c>
      <c r="G12" s="3">
        <f aca="true" t="shared" si="2" ref="G12:G18">F12*0.3</f>
        <v>25.17</v>
      </c>
      <c r="H12" s="3">
        <f aca="true" t="shared" si="3" ref="H12:H18">E12+G12</f>
        <v>82.99</v>
      </c>
      <c r="I12" s="3">
        <f aca="true" t="shared" si="4" ref="I12:I18">H12*0.6</f>
        <v>49.794</v>
      </c>
      <c r="J12" s="3">
        <f aca="true" t="shared" si="5" ref="J12:J18">C12+I12</f>
        <v>78.794</v>
      </c>
      <c r="K12" s="3">
        <v>1</v>
      </c>
      <c r="L12" s="3" t="s">
        <v>111</v>
      </c>
    </row>
    <row r="13" spans="1:12" s="1" customFormat="1" ht="19.5" customHeight="1">
      <c r="A13" s="3" t="s">
        <v>34</v>
      </c>
      <c r="B13" s="3" t="s">
        <v>11</v>
      </c>
      <c r="C13" s="3">
        <v>28.400000000000002</v>
      </c>
      <c r="D13" s="5">
        <v>81.6</v>
      </c>
      <c r="E13" s="10">
        <f t="shared" si="1"/>
        <v>57.11999999999999</v>
      </c>
      <c r="F13" s="5">
        <v>81</v>
      </c>
      <c r="G13" s="3">
        <f t="shared" si="2"/>
        <v>24.3</v>
      </c>
      <c r="H13" s="3">
        <f t="shared" si="3"/>
        <v>81.41999999999999</v>
      </c>
      <c r="I13" s="3">
        <f t="shared" si="4"/>
        <v>48.85199999999999</v>
      </c>
      <c r="J13" s="3">
        <f t="shared" si="5"/>
        <v>77.252</v>
      </c>
      <c r="K13" s="3">
        <v>2</v>
      </c>
      <c r="L13" s="3" t="s">
        <v>111</v>
      </c>
    </row>
    <row r="14" spans="1:12" s="1" customFormat="1" ht="19.5" customHeight="1">
      <c r="A14" s="3" t="s">
        <v>49</v>
      </c>
      <c r="B14" s="3" t="s">
        <v>11</v>
      </c>
      <c r="C14" s="3">
        <v>26.400000000000002</v>
      </c>
      <c r="D14" s="5">
        <v>82.9</v>
      </c>
      <c r="E14" s="10">
        <f t="shared" si="1"/>
        <v>58.03</v>
      </c>
      <c r="F14" s="5">
        <v>80.6</v>
      </c>
      <c r="G14" s="3">
        <f t="shared" si="2"/>
        <v>24.179999999999996</v>
      </c>
      <c r="H14" s="3">
        <f t="shared" si="3"/>
        <v>82.21</v>
      </c>
      <c r="I14" s="3">
        <f t="shared" si="4"/>
        <v>49.32599999999999</v>
      </c>
      <c r="J14" s="3">
        <f t="shared" si="5"/>
        <v>75.726</v>
      </c>
      <c r="K14" s="3">
        <v>3</v>
      </c>
      <c r="L14" s="3" t="s">
        <v>111</v>
      </c>
    </row>
    <row r="15" spans="1:12" s="1" customFormat="1" ht="19.5" customHeight="1">
      <c r="A15" s="3" t="s">
        <v>80</v>
      </c>
      <c r="B15" s="3" t="s">
        <v>11</v>
      </c>
      <c r="C15" s="3">
        <v>28.400000000000002</v>
      </c>
      <c r="D15" s="5">
        <v>78.6</v>
      </c>
      <c r="E15" s="10">
        <f t="shared" si="1"/>
        <v>55.019999999999996</v>
      </c>
      <c r="F15" s="5">
        <v>79</v>
      </c>
      <c r="G15" s="3">
        <f t="shared" si="2"/>
        <v>23.7</v>
      </c>
      <c r="H15" s="3">
        <f t="shared" si="3"/>
        <v>78.72</v>
      </c>
      <c r="I15" s="3">
        <f t="shared" si="4"/>
        <v>47.232</v>
      </c>
      <c r="J15" s="3">
        <f t="shared" si="5"/>
        <v>75.632</v>
      </c>
      <c r="K15" s="3">
        <v>4</v>
      </c>
      <c r="L15" s="3" t="s">
        <v>112</v>
      </c>
    </row>
    <row r="16" spans="1:12" s="1" customFormat="1" ht="19.5" customHeight="1">
      <c r="A16" s="3" t="s">
        <v>78</v>
      </c>
      <c r="B16" s="3" t="s">
        <v>11</v>
      </c>
      <c r="C16" s="3">
        <v>26</v>
      </c>
      <c r="D16" s="5">
        <v>81.4</v>
      </c>
      <c r="E16" s="10">
        <f t="shared" si="1"/>
        <v>56.98</v>
      </c>
      <c r="F16" s="5">
        <v>79.6</v>
      </c>
      <c r="G16" s="3">
        <f t="shared" si="2"/>
        <v>23.88</v>
      </c>
      <c r="H16" s="3">
        <f t="shared" si="3"/>
        <v>80.86</v>
      </c>
      <c r="I16" s="3">
        <f t="shared" si="4"/>
        <v>48.516</v>
      </c>
      <c r="J16" s="3">
        <f t="shared" si="5"/>
        <v>74.51599999999999</v>
      </c>
      <c r="K16" s="3">
        <v>5</v>
      </c>
      <c r="L16" s="3" t="s">
        <v>112</v>
      </c>
    </row>
    <row r="17" spans="1:12" s="1" customFormat="1" ht="19.5" customHeight="1">
      <c r="A17" s="3" t="s">
        <v>12</v>
      </c>
      <c r="B17" s="3" t="s">
        <v>11</v>
      </c>
      <c r="C17" s="3">
        <v>24.400000000000002</v>
      </c>
      <c r="D17" s="5">
        <v>78.6</v>
      </c>
      <c r="E17" s="10">
        <f t="shared" si="1"/>
        <v>55.019999999999996</v>
      </c>
      <c r="F17" s="5">
        <v>79.6</v>
      </c>
      <c r="G17" s="3">
        <f t="shared" si="2"/>
        <v>23.88</v>
      </c>
      <c r="H17" s="3">
        <f t="shared" si="3"/>
        <v>78.89999999999999</v>
      </c>
      <c r="I17" s="3">
        <f t="shared" si="4"/>
        <v>47.339999999999996</v>
      </c>
      <c r="J17" s="3">
        <f t="shared" si="5"/>
        <v>71.74</v>
      </c>
      <c r="K17" s="3">
        <v>6</v>
      </c>
      <c r="L17" s="3" t="s">
        <v>112</v>
      </c>
    </row>
    <row r="18" spans="1:12" s="1" customFormat="1" ht="19.5" customHeight="1">
      <c r="A18" s="3" t="s">
        <v>18</v>
      </c>
      <c r="B18" s="3" t="s">
        <v>11</v>
      </c>
      <c r="C18" s="3">
        <v>23.6</v>
      </c>
      <c r="D18" s="5">
        <v>78.2</v>
      </c>
      <c r="E18" s="10">
        <f t="shared" si="1"/>
        <v>54.74</v>
      </c>
      <c r="F18" s="5">
        <v>75.5</v>
      </c>
      <c r="G18" s="3">
        <f t="shared" si="2"/>
        <v>22.65</v>
      </c>
      <c r="H18" s="3">
        <f t="shared" si="3"/>
        <v>77.39</v>
      </c>
      <c r="I18" s="3">
        <f t="shared" si="4"/>
        <v>46.434</v>
      </c>
      <c r="J18" s="3">
        <f t="shared" si="5"/>
        <v>70.03399999999999</v>
      </c>
      <c r="K18" s="3">
        <v>7</v>
      </c>
      <c r="L18" s="3" t="s">
        <v>112</v>
      </c>
    </row>
    <row r="19" spans="1:12" s="1" customFormat="1" ht="19.5" customHeight="1">
      <c r="A19" s="3" t="s">
        <v>23</v>
      </c>
      <c r="B19" s="3" t="s">
        <v>11</v>
      </c>
      <c r="C19" s="3">
        <v>24.8</v>
      </c>
      <c r="D19" s="5" t="s">
        <v>103</v>
      </c>
      <c r="E19" s="11"/>
      <c r="F19" s="5" t="s">
        <v>103</v>
      </c>
      <c r="G19" s="4"/>
      <c r="H19" s="4"/>
      <c r="I19" s="4"/>
      <c r="J19" s="3"/>
      <c r="K19" s="3"/>
      <c r="L19" s="3" t="s">
        <v>112</v>
      </c>
    </row>
    <row r="20" spans="1:12" s="1" customFormat="1" ht="19.5" customHeight="1">
      <c r="A20" s="3" t="s">
        <v>37</v>
      </c>
      <c r="B20" s="3" t="s">
        <v>11</v>
      </c>
      <c r="C20" s="3">
        <v>24.8</v>
      </c>
      <c r="D20" s="5" t="s">
        <v>103</v>
      </c>
      <c r="E20" s="11"/>
      <c r="F20" s="5" t="s">
        <v>103</v>
      </c>
      <c r="G20" s="4"/>
      <c r="H20" s="4"/>
      <c r="I20" s="4"/>
      <c r="J20" s="3"/>
      <c r="K20" s="3"/>
      <c r="L20" s="3" t="s">
        <v>112</v>
      </c>
    </row>
    <row r="21" spans="1:12" s="1" customFormat="1" ht="19.5" customHeight="1">
      <c r="A21" s="3" t="s">
        <v>29</v>
      </c>
      <c r="B21" s="3" t="s">
        <v>6</v>
      </c>
      <c r="C21" s="3">
        <v>31.6</v>
      </c>
      <c r="D21" s="5">
        <v>81.4</v>
      </c>
      <c r="E21" s="10">
        <f aca="true" t="shared" si="6" ref="E21:E29">D21*0.7</f>
        <v>56.98</v>
      </c>
      <c r="F21" s="5">
        <v>81.2</v>
      </c>
      <c r="G21" s="3">
        <f aca="true" t="shared" si="7" ref="G21:G29">F21*0.3</f>
        <v>24.36</v>
      </c>
      <c r="H21" s="3">
        <f aca="true" t="shared" si="8" ref="H21:H29">E21+G21</f>
        <v>81.34</v>
      </c>
      <c r="I21" s="3">
        <f aca="true" t="shared" si="9" ref="I21:I29">H21*0.6</f>
        <v>48.804</v>
      </c>
      <c r="J21" s="3">
        <f aca="true" t="shared" si="10" ref="J21:J29">C21+I21</f>
        <v>80.404</v>
      </c>
      <c r="K21" s="3">
        <v>1</v>
      </c>
      <c r="L21" s="3" t="s">
        <v>111</v>
      </c>
    </row>
    <row r="22" spans="1:12" s="1" customFormat="1" ht="19.5" customHeight="1">
      <c r="A22" s="3" t="s">
        <v>89</v>
      </c>
      <c r="B22" s="3" t="s">
        <v>6</v>
      </c>
      <c r="C22" s="3">
        <v>28.400000000000002</v>
      </c>
      <c r="D22" s="5">
        <v>83.2</v>
      </c>
      <c r="E22" s="10">
        <f t="shared" si="6"/>
        <v>58.239999999999995</v>
      </c>
      <c r="F22" s="5">
        <v>82.3</v>
      </c>
      <c r="G22" s="3">
        <f t="shared" si="7"/>
        <v>24.689999999999998</v>
      </c>
      <c r="H22" s="3">
        <f t="shared" si="8"/>
        <v>82.92999999999999</v>
      </c>
      <c r="I22" s="3">
        <f t="shared" si="9"/>
        <v>49.757999999999996</v>
      </c>
      <c r="J22" s="3">
        <f t="shared" si="10"/>
        <v>78.158</v>
      </c>
      <c r="K22" s="3">
        <v>2</v>
      </c>
      <c r="L22" s="3" t="s">
        <v>112</v>
      </c>
    </row>
    <row r="23" spans="1:12" s="1" customFormat="1" ht="19.5" customHeight="1">
      <c r="A23" s="3" t="s">
        <v>7</v>
      </c>
      <c r="B23" s="3" t="s">
        <v>6</v>
      </c>
      <c r="C23" s="3">
        <v>29.8</v>
      </c>
      <c r="D23" s="5">
        <v>80.8</v>
      </c>
      <c r="E23" s="10">
        <f t="shared" si="6"/>
        <v>56.559999999999995</v>
      </c>
      <c r="F23" s="5">
        <v>79.5</v>
      </c>
      <c r="G23" s="3">
        <f t="shared" si="7"/>
        <v>23.849999999999998</v>
      </c>
      <c r="H23" s="3">
        <f t="shared" si="8"/>
        <v>80.41</v>
      </c>
      <c r="I23" s="3">
        <f t="shared" si="9"/>
        <v>48.245999999999995</v>
      </c>
      <c r="J23" s="3">
        <f t="shared" si="10"/>
        <v>78.04599999999999</v>
      </c>
      <c r="K23" s="3">
        <v>3</v>
      </c>
      <c r="L23" s="3" t="s">
        <v>112</v>
      </c>
    </row>
    <row r="24" spans="1:12" s="1" customFormat="1" ht="19.5" customHeight="1">
      <c r="A24" s="3" t="s">
        <v>30</v>
      </c>
      <c r="B24" s="3" t="s">
        <v>6</v>
      </c>
      <c r="C24" s="3">
        <v>26.200000000000003</v>
      </c>
      <c r="D24" s="5">
        <v>80.4</v>
      </c>
      <c r="E24" s="10">
        <f t="shared" si="6"/>
        <v>56.28</v>
      </c>
      <c r="F24" s="5">
        <v>78.4</v>
      </c>
      <c r="G24" s="3">
        <f t="shared" si="7"/>
        <v>23.52</v>
      </c>
      <c r="H24" s="3">
        <f t="shared" si="8"/>
        <v>79.8</v>
      </c>
      <c r="I24" s="3">
        <f t="shared" si="9"/>
        <v>47.879999999999995</v>
      </c>
      <c r="J24" s="3">
        <f t="shared" si="10"/>
        <v>74.08</v>
      </c>
      <c r="K24" s="3">
        <v>4</v>
      </c>
      <c r="L24" s="3" t="s">
        <v>112</v>
      </c>
    </row>
    <row r="25" spans="1:12" s="1" customFormat="1" ht="19.5" customHeight="1">
      <c r="A25" s="3" t="s">
        <v>92</v>
      </c>
      <c r="B25" s="3" t="s">
        <v>38</v>
      </c>
      <c r="C25" s="3">
        <v>31</v>
      </c>
      <c r="D25" s="5">
        <v>81.2</v>
      </c>
      <c r="E25" s="10">
        <f t="shared" si="6"/>
        <v>56.839999999999996</v>
      </c>
      <c r="F25" s="5">
        <v>81.4</v>
      </c>
      <c r="G25" s="3">
        <f t="shared" si="7"/>
        <v>24.42</v>
      </c>
      <c r="H25" s="3">
        <f t="shared" si="8"/>
        <v>81.25999999999999</v>
      </c>
      <c r="I25" s="3">
        <f t="shared" si="9"/>
        <v>48.75599999999999</v>
      </c>
      <c r="J25" s="3">
        <f t="shared" si="10"/>
        <v>79.756</v>
      </c>
      <c r="K25" s="3">
        <v>1</v>
      </c>
      <c r="L25" s="3" t="s">
        <v>111</v>
      </c>
    </row>
    <row r="26" spans="1:12" s="1" customFormat="1" ht="19.5" customHeight="1">
      <c r="A26" s="3" t="s">
        <v>68</v>
      </c>
      <c r="B26" s="3" t="s">
        <v>38</v>
      </c>
      <c r="C26" s="3">
        <v>31.400000000000002</v>
      </c>
      <c r="D26" s="5">
        <v>80.4</v>
      </c>
      <c r="E26" s="10">
        <f t="shared" si="6"/>
        <v>56.28</v>
      </c>
      <c r="F26" s="5">
        <v>79.9</v>
      </c>
      <c r="G26" s="3">
        <f t="shared" si="7"/>
        <v>23.970000000000002</v>
      </c>
      <c r="H26" s="3">
        <f t="shared" si="8"/>
        <v>80.25</v>
      </c>
      <c r="I26" s="3">
        <f t="shared" si="9"/>
        <v>48.15</v>
      </c>
      <c r="J26" s="3">
        <f t="shared" si="10"/>
        <v>79.55</v>
      </c>
      <c r="K26" s="3">
        <v>2</v>
      </c>
      <c r="L26" s="3" t="s">
        <v>112</v>
      </c>
    </row>
    <row r="27" spans="1:12" s="1" customFormat="1" ht="19.5" customHeight="1">
      <c r="A27" s="3" t="s">
        <v>74</v>
      </c>
      <c r="B27" s="3" t="s">
        <v>38</v>
      </c>
      <c r="C27" s="3">
        <v>28</v>
      </c>
      <c r="D27" s="5">
        <v>82.8</v>
      </c>
      <c r="E27" s="10">
        <f t="shared" si="6"/>
        <v>57.959999999999994</v>
      </c>
      <c r="F27" s="5">
        <v>81.8</v>
      </c>
      <c r="G27" s="3">
        <f t="shared" si="7"/>
        <v>24.54</v>
      </c>
      <c r="H27" s="3">
        <f t="shared" si="8"/>
        <v>82.5</v>
      </c>
      <c r="I27" s="3">
        <f t="shared" si="9"/>
        <v>49.5</v>
      </c>
      <c r="J27" s="3">
        <f t="shared" si="10"/>
        <v>77.5</v>
      </c>
      <c r="K27" s="3">
        <v>3</v>
      </c>
      <c r="L27" s="3" t="s">
        <v>112</v>
      </c>
    </row>
    <row r="28" spans="1:12" s="1" customFormat="1" ht="19.5" customHeight="1">
      <c r="A28" s="3" t="s">
        <v>43</v>
      </c>
      <c r="B28" s="3" t="s">
        <v>32</v>
      </c>
      <c r="C28" s="3">
        <v>28</v>
      </c>
      <c r="D28" s="5">
        <v>82.7</v>
      </c>
      <c r="E28" s="10">
        <f t="shared" si="6"/>
        <v>57.89</v>
      </c>
      <c r="F28" s="5">
        <v>81.7</v>
      </c>
      <c r="G28" s="3">
        <f t="shared" si="7"/>
        <v>24.51</v>
      </c>
      <c r="H28" s="3">
        <f t="shared" si="8"/>
        <v>82.4</v>
      </c>
      <c r="I28" s="3">
        <f t="shared" si="9"/>
        <v>49.440000000000005</v>
      </c>
      <c r="J28" s="3">
        <f t="shared" si="10"/>
        <v>77.44</v>
      </c>
      <c r="K28" s="3">
        <v>1</v>
      </c>
      <c r="L28" s="3" t="s">
        <v>111</v>
      </c>
    </row>
    <row r="29" spans="1:12" s="1" customFormat="1" ht="19.5" customHeight="1">
      <c r="A29" s="3" t="s">
        <v>33</v>
      </c>
      <c r="B29" s="3" t="s">
        <v>32</v>
      </c>
      <c r="C29" s="3">
        <v>27.6</v>
      </c>
      <c r="D29" s="5">
        <v>81.2</v>
      </c>
      <c r="E29" s="10">
        <f t="shared" si="6"/>
        <v>56.839999999999996</v>
      </c>
      <c r="F29" s="5">
        <v>80.2</v>
      </c>
      <c r="G29" s="3">
        <f t="shared" si="7"/>
        <v>24.06</v>
      </c>
      <c r="H29" s="3">
        <f t="shared" si="8"/>
        <v>80.89999999999999</v>
      </c>
      <c r="I29" s="3">
        <f t="shared" si="9"/>
        <v>48.53999999999999</v>
      </c>
      <c r="J29" s="3">
        <f t="shared" si="10"/>
        <v>76.13999999999999</v>
      </c>
      <c r="K29" s="3">
        <v>2</v>
      </c>
      <c r="L29" s="3" t="s">
        <v>112</v>
      </c>
    </row>
    <row r="30" spans="1:12" s="1" customFormat="1" ht="19.5" customHeight="1">
      <c r="A30" s="3" t="s">
        <v>45</v>
      </c>
      <c r="B30" s="3" t="s">
        <v>32</v>
      </c>
      <c r="C30" s="3">
        <v>28.8</v>
      </c>
      <c r="D30" s="5" t="s">
        <v>103</v>
      </c>
      <c r="E30" s="11"/>
      <c r="F30" s="5" t="s">
        <v>103</v>
      </c>
      <c r="G30" s="4"/>
      <c r="H30" s="4"/>
      <c r="I30" s="4"/>
      <c r="J30" s="3"/>
      <c r="K30" s="3"/>
      <c r="L30" s="3" t="s">
        <v>112</v>
      </c>
    </row>
    <row r="31" spans="1:12" s="1" customFormat="1" ht="19.5" customHeight="1">
      <c r="A31" s="3" t="s">
        <v>48</v>
      </c>
      <c r="B31" s="3" t="s">
        <v>1</v>
      </c>
      <c r="C31" s="3">
        <v>29.400000000000002</v>
      </c>
      <c r="D31" s="5">
        <v>79.6</v>
      </c>
      <c r="E31" s="10">
        <f>D31*0.7</f>
        <v>55.71999999999999</v>
      </c>
      <c r="F31" s="5">
        <v>83.8</v>
      </c>
      <c r="G31" s="3">
        <f>F31*0.3</f>
        <v>25.139999999999997</v>
      </c>
      <c r="H31" s="3">
        <f>E31+G31</f>
        <v>80.85999999999999</v>
      </c>
      <c r="I31" s="3">
        <f>H31*0.6</f>
        <v>48.51599999999999</v>
      </c>
      <c r="J31" s="3">
        <f>C31+I31</f>
        <v>77.916</v>
      </c>
      <c r="K31" s="3">
        <v>1</v>
      </c>
      <c r="L31" s="3" t="s">
        <v>111</v>
      </c>
    </row>
    <row r="32" spans="1:12" s="1" customFormat="1" ht="19.5" customHeight="1">
      <c r="A32" s="3" t="s">
        <v>70</v>
      </c>
      <c r="B32" s="3" t="s">
        <v>1</v>
      </c>
      <c r="C32" s="3">
        <v>26.8</v>
      </c>
      <c r="D32" s="5">
        <v>82.8</v>
      </c>
      <c r="E32" s="10">
        <f>D32*0.7</f>
        <v>57.959999999999994</v>
      </c>
      <c r="F32" s="5">
        <v>82.6</v>
      </c>
      <c r="G32" s="3">
        <f>F32*0.3</f>
        <v>24.779999999999998</v>
      </c>
      <c r="H32" s="3">
        <f>E32+G32</f>
        <v>82.74</v>
      </c>
      <c r="I32" s="3">
        <f>H32*0.6</f>
        <v>49.644</v>
      </c>
      <c r="J32" s="3">
        <f>C32+I32</f>
        <v>76.444</v>
      </c>
      <c r="K32" s="3">
        <v>2</v>
      </c>
      <c r="L32" s="3" t="s">
        <v>112</v>
      </c>
    </row>
    <row r="33" spans="1:12" s="1" customFormat="1" ht="19.5" customHeight="1">
      <c r="A33" s="3" t="s">
        <v>97</v>
      </c>
      <c r="B33" s="3" t="s">
        <v>1</v>
      </c>
      <c r="C33" s="3">
        <v>24</v>
      </c>
      <c r="D33" s="5">
        <v>82.6</v>
      </c>
      <c r="E33" s="10">
        <f>D33*0.7</f>
        <v>57.81999999999999</v>
      </c>
      <c r="F33" s="5">
        <v>83.8</v>
      </c>
      <c r="G33" s="3">
        <f>F33*0.3</f>
        <v>25.139999999999997</v>
      </c>
      <c r="H33" s="3">
        <f>E33+G33</f>
        <v>82.96</v>
      </c>
      <c r="I33" s="3">
        <f>H33*0.6</f>
        <v>49.775999999999996</v>
      </c>
      <c r="J33" s="3">
        <f>C33+I33</f>
        <v>73.776</v>
      </c>
      <c r="K33" s="3">
        <v>3</v>
      </c>
      <c r="L33" s="3" t="s">
        <v>112</v>
      </c>
    </row>
    <row r="34" spans="1:12" s="1" customFormat="1" ht="19.5" customHeight="1">
      <c r="A34" s="3" t="s">
        <v>25</v>
      </c>
      <c r="B34" s="3" t="s">
        <v>21</v>
      </c>
      <c r="C34" s="3">
        <v>24.8</v>
      </c>
      <c r="D34" s="5">
        <v>83.6</v>
      </c>
      <c r="E34" s="10">
        <f>D34*0.7</f>
        <v>58.51999999999999</v>
      </c>
      <c r="F34" s="5">
        <v>82.6</v>
      </c>
      <c r="G34" s="3">
        <f>F34*0.3</f>
        <v>24.779999999999998</v>
      </c>
      <c r="H34" s="3">
        <f>E34+G34</f>
        <v>83.29999999999998</v>
      </c>
      <c r="I34" s="3">
        <f>H34*0.6</f>
        <v>49.97999999999999</v>
      </c>
      <c r="J34" s="3">
        <f>C34+I34</f>
        <v>74.77999999999999</v>
      </c>
      <c r="K34" s="3">
        <v>1</v>
      </c>
      <c r="L34" s="3" t="s">
        <v>111</v>
      </c>
    </row>
    <row r="35" spans="1:12" s="1" customFormat="1" ht="19.5" customHeight="1">
      <c r="A35" s="3" t="s">
        <v>22</v>
      </c>
      <c r="B35" s="3" t="s">
        <v>21</v>
      </c>
      <c r="C35" s="3">
        <v>23.8</v>
      </c>
      <c r="D35" s="5">
        <v>80.6</v>
      </c>
      <c r="E35" s="10">
        <f>D35*0.7</f>
        <v>56.419999999999995</v>
      </c>
      <c r="F35" s="5" t="s">
        <v>103</v>
      </c>
      <c r="G35" s="8"/>
      <c r="H35" s="3"/>
      <c r="I35" s="3"/>
      <c r="J35" s="3"/>
      <c r="K35" s="3"/>
      <c r="L35" s="3" t="s">
        <v>112</v>
      </c>
    </row>
    <row r="36" spans="1:12" s="1" customFormat="1" ht="19.5" customHeight="1">
      <c r="A36" s="3" t="s">
        <v>71</v>
      </c>
      <c r="B36" s="3" t="s">
        <v>55</v>
      </c>
      <c r="C36" s="3">
        <v>28.8</v>
      </c>
      <c r="D36" s="5">
        <v>84.6</v>
      </c>
      <c r="E36" s="10">
        <f>D36*0.7</f>
        <v>59.21999999999999</v>
      </c>
      <c r="F36" s="5">
        <v>83.8</v>
      </c>
      <c r="G36" s="3">
        <f>F36*0.3</f>
        <v>25.139999999999997</v>
      </c>
      <c r="H36" s="3">
        <f>E36+G36</f>
        <v>84.35999999999999</v>
      </c>
      <c r="I36" s="3">
        <f>H36*0.6</f>
        <v>50.61599999999999</v>
      </c>
      <c r="J36" s="3">
        <f>C36+I36</f>
        <v>79.416</v>
      </c>
      <c r="K36" s="3">
        <v>1</v>
      </c>
      <c r="L36" s="3" t="s">
        <v>111</v>
      </c>
    </row>
    <row r="37" spans="1:12" s="1" customFormat="1" ht="19.5" customHeight="1">
      <c r="A37" s="3" t="s">
        <v>56</v>
      </c>
      <c r="B37" s="3" t="s">
        <v>55</v>
      </c>
      <c r="C37" s="3">
        <v>29.200000000000003</v>
      </c>
      <c r="D37" s="5">
        <v>82</v>
      </c>
      <c r="E37" s="10">
        <f>D37*0.7</f>
        <v>57.4</v>
      </c>
      <c r="F37" s="5">
        <v>83</v>
      </c>
      <c r="G37" s="3">
        <f>F37*0.3</f>
        <v>24.9</v>
      </c>
      <c r="H37" s="3">
        <f>E37+G37</f>
        <v>82.3</v>
      </c>
      <c r="I37" s="3">
        <f>H37*0.6</f>
        <v>49.379999999999995</v>
      </c>
      <c r="J37" s="3">
        <f>C37+I37</f>
        <v>78.58</v>
      </c>
      <c r="K37" s="3">
        <v>2</v>
      </c>
      <c r="L37" s="3" t="s">
        <v>112</v>
      </c>
    </row>
    <row r="38" spans="1:12" s="1" customFormat="1" ht="19.5" customHeight="1">
      <c r="A38" s="3" t="s">
        <v>39</v>
      </c>
      <c r="B38" s="3" t="s">
        <v>19</v>
      </c>
      <c r="C38" s="3">
        <v>29</v>
      </c>
      <c r="D38" s="5">
        <v>83.8</v>
      </c>
      <c r="E38" s="10">
        <f>D38*0.7</f>
        <v>58.66</v>
      </c>
      <c r="F38" s="5">
        <v>83.8</v>
      </c>
      <c r="G38" s="3">
        <f>F38*0.3</f>
        <v>25.139999999999997</v>
      </c>
      <c r="H38" s="3">
        <f>E38+G38</f>
        <v>83.8</v>
      </c>
      <c r="I38" s="3">
        <f>H38*0.6</f>
        <v>50.279999999999994</v>
      </c>
      <c r="J38" s="3">
        <f>C38+I38</f>
        <v>79.28</v>
      </c>
      <c r="K38" s="3">
        <v>1</v>
      </c>
      <c r="L38" s="3" t="s">
        <v>111</v>
      </c>
    </row>
    <row r="39" spans="1:12" s="1" customFormat="1" ht="19.5" customHeight="1">
      <c r="A39" s="3" t="s">
        <v>20</v>
      </c>
      <c r="B39" s="3" t="s">
        <v>19</v>
      </c>
      <c r="C39" s="3">
        <v>29.400000000000002</v>
      </c>
      <c r="D39" s="5">
        <v>81</v>
      </c>
      <c r="E39" s="10">
        <f>D39*0.7</f>
        <v>56.699999999999996</v>
      </c>
      <c r="F39" s="5">
        <v>84.8</v>
      </c>
      <c r="G39" s="3">
        <f>F39*0.3</f>
        <v>25.439999999999998</v>
      </c>
      <c r="H39" s="3">
        <f>E39+G39</f>
        <v>82.13999999999999</v>
      </c>
      <c r="I39" s="3">
        <f>H39*0.6</f>
        <v>49.28399999999999</v>
      </c>
      <c r="J39" s="3">
        <f>C39+I39</f>
        <v>78.684</v>
      </c>
      <c r="K39" s="3">
        <v>2</v>
      </c>
      <c r="L39" s="3" t="s">
        <v>112</v>
      </c>
    </row>
    <row r="40" spans="1:12" s="1" customFormat="1" ht="19.5" customHeight="1">
      <c r="A40" s="3" t="s">
        <v>64</v>
      </c>
      <c r="B40" s="3" t="s">
        <v>19</v>
      </c>
      <c r="C40" s="3">
        <v>24.8</v>
      </c>
      <c r="D40" s="5" t="s">
        <v>103</v>
      </c>
      <c r="E40" s="11"/>
      <c r="F40" s="5" t="s">
        <v>103</v>
      </c>
      <c r="G40" s="4"/>
      <c r="H40" s="4"/>
      <c r="I40" s="4"/>
      <c r="J40" s="3"/>
      <c r="K40" s="3"/>
      <c r="L40" s="3" t="s">
        <v>112</v>
      </c>
    </row>
    <row r="41" spans="1:12" s="1" customFormat="1" ht="19.5" customHeight="1">
      <c r="A41" s="3" t="s">
        <v>57</v>
      </c>
      <c r="B41" s="3" t="s">
        <v>8</v>
      </c>
      <c r="C41" s="3">
        <v>30.6</v>
      </c>
      <c r="D41" s="5">
        <v>83</v>
      </c>
      <c r="E41" s="10">
        <f aca="true" t="shared" si="11" ref="E41:E46">D41*0.7</f>
        <v>58.099999999999994</v>
      </c>
      <c r="F41" s="5">
        <v>84</v>
      </c>
      <c r="G41" s="3">
        <f aca="true" t="shared" si="12" ref="G41:G46">F41*0.3</f>
        <v>25.2</v>
      </c>
      <c r="H41" s="3">
        <f aca="true" t="shared" si="13" ref="H41:H46">E41+G41</f>
        <v>83.3</v>
      </c>
      <c r="I41" s="3">
        <f aca="true" t="shared" si="14" ref="I41:I46">H41*0.6</f>
        <v>49.98</v>
      </c>
      <c r="J41" s="3">
        <f aca="true" t="shared" si="15" ref="J41:J46">C41+I41</f>
        <v>80.58</v>
      </c>
      <c r="K41" s="3">
        <v>1</v>
      </c>
      <c r="L41" s="3" t="s">
        <v>111</v>
      </c>
    </row>
    <row r="42" spans="1:12" s="1" customFormat="1" ht="19.5" customHeight="1">
      <c r="A42" s="3" t="s">
        <v>87</v>
      </c>
      <c r="B42" s="3" t="s">
        <v>8</v>
      </c>
      <c r="C42" s="3">
        <v>27.6</v>
      </c>
      <c r="D42" s="5">
        <v>84.8</v>
      </c>
      <c r="E42" s="10">
        <f t="shared" si="11"/>
        <v>59.35999999999999</v>
      </c>
      <c r="F42" s="5">
        <v>82.2</v>
      </c>
      <c r="G42" s="3">
        <f t="shared" si="12"/>
        <v>24.66</v>
      </c>
      <c r="H42" s="3">
        <f t="shared" si="13"/>
        <v>84.02</v>
      </c>
      <c r="I42" s="3">
        <f t="shared" si="14"/>
        <v>50.412</v>
      </c>
      <c r="J42" s="3">
        <f t="shared" si="15"/>
        <v>78.012</v>
      </c>
      <c r="K42" s="3">
        <v>2</v>
      </c>
      <c r="L42" s="3" t="s">
        <v>111</v>
      </c>
    </row>
    <row r="43" spans="1:12" s="1" customFormat="1" ht="19.5" customHeight="1">
      <c r="A43" s="3" t="s">
        <v>85</v>
      </c>
      <c r="B43" s="3" t="s">
        <v>8</v>
      </c>
      <c r="C43" s="3">
        <v>26.8</v>
      </c>
      <c r="D43" s="5">
        <v>82.8</v>
      </c>
      <c r="E43" s="10">
        <f t="shared" si="11"/>
        <v>57.959999999999994</v>
      </c>
      <c r="F43" s="5">
        <v>81</v>
      </c>
      <c r="G43" s="3">
        <f t="shared" si="12"/>
        <v>24.3</v>
      </c>
      <c r="H43" s="3">
        <f t="shared" si="13"/>
        <v>82.25999999999999</v>
      </c>
      <c r="I43" s="3">
        <f t="shared" si="14"/>
        <v>49.355999999999995</v>
      </c>
      <c r="J43" s="3">
        <f t="shared" si="15"/>
        <v>76.15599999999999</v>
      </c>
      <c r="K43" s="3">
        <v>3</v>
      </c>
      <c r="L43" s="3" t="s">
        <v>112</v>
      </c>
    </row>
    <row r="44" spans="1:12" s="1" customFormat="1" ht="19.5" customHeight="1">
      <c r="A44" s="3" t="s">
        <v>72</v>
      </c>
      <c r="B44" s="3" t="s">
        <v>8</v>
      </c>
      <c r="C44" s="3">
        <v>25.8</v>
      </c>
      <c r="D44" s="5">
        <v>79</v>
      </c>
      <c r="E44" s="10">
        <f t="shared" si="11"/>
        <v>55.3</v>
      </c>
      <c r="F44" s="5">
        <v>82.2</v>
      </c>
      <c r="G44" s="3">
        <f t="shared" si="12"/>
        <v>24.66</v>
      </c>
      <c r="H44" s="3">
        <f t="shared" si="13"/>
        <v>79.96</v>
      </c>
      <c r="I44" s="3">
        <f t="shared" si="14"/>
        <v>47.97599999999999</v>
      </c>
      <c r="J44" s="3">
        <f t="shared" si="15"/>
        <v>73.776</v>
      </c>
      <c r="K44" s="3">
        <v>4</v>
      </c>
      <c r="L44" s="3" t="s">
        <v>112</v>
      </c>
    </row>
    <row r="45" spans="1:12" s="1" customFormat="1" ht="19.5" customHeight="1">
      <c r="A45" s="3" t="s">
        <v>62</v>
      </c>
      <c r="B45" s="3" t="s">
        <v>8</v>
      </c>
      <c r="C45" s="3">
        <v>24.8</v>
      </c>
      <c r="D45" s="5">
        <v>79.56</v>
      </c>
      <c r="E45" s="10">
        <f t="shared" si="11"/>
        <v>55.692</v>
      </c>
      <c r="F45" s="5">
        <v>77</v>
      </c>
      <c r="G45" s="3">
        <f t="shared" si="12"/>
        <v>23.099999999999998</v>
      </c>
      <c r="H45" s="3">
        <f t="shared" si="13"/>
        <v>78.792</v>
      </c>
      <c r="I45" s="3">
        <f t="shared" si="14"/>
        <v>47.2752</v>
      </c>
      <c r="J45" s="3">
        <f t="shared" si="15"/>
        <v>72.0752</v>
      </c>
      <c r="K45" s="3">
        <v>5</v>
      </c>
      <c r="L45" s="3" t="s">
        <v>112</v>
      </c>
    </row>
    <row r="46" spans="1:12" s="1" customFormat="1" ht="19.5" customHeight="1">
      <c r="A46" s="3" t="s">
        <v>82</v>
      </c>
      <c r="B46" s="3" t="s">
        <v>8</v>
      </c>
      <c r="C46" s="3">
        <v>24.8</v>
      </c>
      <c r="D46" s="5">
        <v>78.8</v>
      </c>
      <c r="E46" s="10">
        <f t="shared" si="11"/>
        <v>55.16</v>
      </c>
      <c r="F46" s="5">
        <v>78</v>
      </c>
      <c r="G46" s="3">
        <f t="shared" si="12"/>
        <v>23.4</v>
      </c>
      <c r="H46" s="3">
        <f t="shared" si="13"/>
        <v>78.56</v>
      </c>
      <c r="I46" s="3">
        <f t="shared" si="14"/>
        <v>47.136</v>
      </c>
      <c r="J46" s="3">
        <f t="shared" si="15"/>
        <v>71.936</v>
      </c>
      <c r="K46" s="3">
        <v>6</v>
      </c>
      <c r="L46" s="3" t="s">
        <v>112</v>
      </c>
    </row>
    <row r="47" spans="1:12" s="1" customFormat="1" ht="19.5" customHeight="1">
      <c r="A47" s="3" t="s">
        <v>44</v>
      </c>
      <c r="B47" s="3" t="s">
        <v>8</v>
      </c>
      <c r="C47" s="3">
        <v>25.6</v>
      </c>
      <c r="D47" s="5" t="s">
        <v>103</v>
      </c>
      <c r="E47" s="11"/>
      <c r="F47" s="5" t="s">
        <v>103</v>
      </c>
      <c r="G47" s="4"/>
      <c r="H47" s="4"/>
      <c r="I47" s="4"/>
      <c r="J47" s="3"/>
      <c r="K47" s="3"/>
      <c r="L47" s="3" t="s">
        <v>112</v>
      </c>
    </row>
    <row r="48" spans="1:12" s="1" customFormat="1" ht="19.5" customHeight="1">
      <c r="A48" s="3" t="s">
        <v>88</v>
      </c>
      <c r="B48" s="3" t="s">
        <v>17</v>
      </c>
      <c r="C48" s="3">
        <v>28.8</v>
      </c>
      <c r="D48" s="5">
        <v>83.8</v>
      </c>
      <c r="E48" s="10">
        <f aca="true" t="shared" si="16" ref="E48:E53">D48*0.7</f>
        <v>58.66</v>
      </c>
      <c r="F48" s="5">
        <v>82</v>
      </c>
      <c r="G48" s="3">
        <f>F48*0.3</f>
        <v>24.599999999999998</v>
      </c>
      <c r="H48" s="3">
        <f>E48+G48</f>
        <v>83.25999999999999</v>
      </c>
      <c r="I48" s="3">
        <f>H48*0.6</f>
        <v>49.955999999999996</v>
      </c>
      <c r="J48" s="3">
        <f>C48+I48</f>
        <v>78.756</v>
      </c>
      <c r="K48" s="3">
        <v>1</v>
      </c>
      <c r="L48" s="3" t="s">
        <v>111</v>
      </c>
    </row>
    <row r="49" spans="1:12" s="1" customFormat="1" ht="19.5" customHeight="1">
      <c r="A49" s="3" t="s">
        <v>84</v>
      </c>
      <c r="B49" s="3" t="s">
        <v>17</v>
      </c>
      <c r="C49" s="3">
        <v>28</v>
      </c>
      <c r="D49" s="5">
        <v>80.8</v>
      </c>
      <c r="E49" s="10">
        <f t="shared" si="16"/>
        <v>56.559999999999995</v>
      </c>
      <c r="F49" s="5">
        <v>78.6</v>
      </c>
      <c r="G49" s="3">
        <f>F49*0.3</f>
        <v>23.58</v>
      </c>
      <c r="H49" s="3">
        <f>E49+G49</f>
        <v>80.13999999999999</v>
      </c>
      <c r="I49" s="3">
        <f>H49*0.6</f>
        <v>48.08399999999999</v>
      </c>
      <c r="J49" s="3">
        <f>C49+I49</f>
        <v>76.08399999999999</v>
      </c>
      <c r="K49" s="3">
        <v>2</v>
      </c>
      <c r="L49" s="3" t="s">
        <v>111</v>
      </c>
    </row>
    <row r="50" spans="1:12" s="1" customFormat="1" ht="19.5" customHeight="1">
      <c r="A50" s="3" t="s">
        <v>47</v>
      </c>
      <c r="B50" s="3" t="s">
        <v>17</v>
      </c>
      <c r="C50" s="3">
        <v>25.6</v>
      </c>
      <c r="D50" s="5">
        <v>81</v>
      </c>
      <c r="E50" s="10">
        <f t="shared" si="16"/>
        <v>56.699999999999996</v>
      </c>
      <c r="F50" s="5">
        <v>82.2</v>
      </c>
      <c r="G50" s="3">
        <f>F50*0.3</f>
        <v>24.66</v>
      </c>
      <c r="H50" s="3">
        <f>E50+G50</f>
        <v>81.36</v>
      </c>
      <c r="I50" s="3">
        <f>H50*0.6</f>
        <v>48.815999999999995</v>
      </c>
      <c r="J50" s="3">
        <f>C50+I50</f>
        <v>74.416</v>
      </c>
      <c r="K50" s="3">
        <v>3</v>
      </c>
      <c r="L50" s="3" t="s">
        <v>112</v>
      </c>
    </row>
    <row r="51" spans="1:12" s="1" customFormat="1" ht="19.5" customHeight="1">
      <c r="A51" s="3" t="s">
        <v>60</v>
      </c>
      <c r="B51" s="3" t="s">
        <v>17</v>
      </c>
      <c r="C51" s="3">
        <v>25.6</v>
      </c>
      <c r="D51" s="5">
        <v>79.8</v>
      </c>
      <c r="E51" s="10">
        <f t="shared" si="16"/>
        <v>55.85999999999999</v>
      </c>
      <c r="F51" s="5">
        <v>81.6</v>
      </c>
      <c r="G51" s="3">
        <f>F51*0.3</f>
        <v>24.479999999999997</v>
      </c>
      <c r="H51" s="3">
        <f>E51+G51</f>
        <v>80.33999999999999</v>
      </c>
      <c r="I51" s="3">
        <f>H51*0.6</f>
        <v>48.20399999999999</v>
      </c>
      <c r="J51" s="3">
        <f>C51+I51</f>
        <v>73.804</v>
      </c>
      <c r="K51" s="3">
        <v>4</v>
      </c>
      <c r="L51" s="3" t="s">
        <v>112</v>
      </c>
    </row>
    <row r="52" spans="1:12" s="1" customFormat="1" ht="19.5" customHeight="1">
      <c r="A52" s="3" t="s">
        <v>86</v>
      </c>
      <c r="B52" s="3" t="s">
        <v>17</v>
      </c>
      <c r="C52" s="3">
        <v>27.6</v>
      </c>
      <c r="D52" s="5">
        <v>75.5</v>
      </c>
      <c r="E52" s="10">
        <f t="shared" si="16"/>
        <v>52.849999999999994</v>
      </c>
      <c r="F52" s="5" t="s">
        <v>103</v>
      </c>
      <c r="G52" s="3"/>
      <c r="H52" s="3"/>
      <c r="I52" s="3"/>
      <c r="J52" s="3"/>
      <c r="K52" s="3"/>
      <c r="L52" s="3" t="s">
        <v>112</v>
      </c>
    </row>
    <row r="53" spans="1:12" s="1" customFormat="1" ht="19.5" customHeight="1">
      <c r="A53" s="3" t="s">
        <v>98</v>
      </c>
      <c r="B53" s="3" t="s">
        <v>17</v>
      </c>
      <c r="C53" s="3">
        <v>26.6</v>
      </c>
      <c r="D53" s="5">
        <v>75.6</v>
      </c>
      <c r="E53" s="10">
        <f t="shared" si="16"/>
        <v>52.919999999999995</v>
      </c>
      <c r="F53" s="5" t="s">
        <v>103</v>
      </c>
      <c r="G53" s="3"/>
      <c r="H53" s="3"/>
      <c r="I53" s="3"/>
      <c r="J53" s="3"/>
      <c r="K53" s="3"/>
      <c r="L53" s="3" t="s">
        <v>112</v>
      </c>
    </row>
    <row r="54" spans="1:12" s="1" customFormat="1" ht="19.5" customHeight="1">
      <c r="A54" s="3" t="s">
        <v>3</v>
      </c>
      <c r="B54" s="3" t="s">
        <v>2</v>
      </c>
      <c r="C54" s="3">
        <v>27.200000000000003</v>
      </c>
      <c r="D54" s="5">
        <v>85.2</v>
      </c>
      <c r="E54" s="10">
        <f>D54*0.7</f>
        <v>59.64</v>
      </c>
      <c r="F54" s="5">
        <v>82.8</v>
      </c>
      <c r="G54" s="3">
        <f>F54*0.3</f>
        <v>24.84</v>
      </c>
      <c r="H54" s="3">
        <f>E54+G54</f>
        <v>84.48</v>
      </c>
      <c r="I54" s="3">
        <f>H54*0.6</f>
        <v>50.688</v>
      </c>
      <c r="J54" s="3">
        <f>C54+I54</f>
        <v>77.888</v>
      </c>
      <c r="K54" s="3">
        <v>1</v>
      </c>
      <c r="L54" s="3" t="s">
        <v>111</v>
      </c>
    </row>
    <row r="55" spans="1:12" s="1" customFormat="1" ht="19.5" customHeight="1">
      <c r="A55" s="3" t="s">
        <v>67</v>
      </c>
      <c r="B55" s="3" t="s">
        <v>2</v>
      </c>
      <c r="C55" s="3">
        <v>27.6</v>
      </c>
      <c r="D55" s="5">
        <v>84.5</v>
      </c>
      <c r="E55" s="10">
        <f>D55*0.7</f>
        <v>59.15</v>
      </c>
      <c r="F55" s="5">
        <v>82.2</v>
      </c>
      <c r="G55" s="3">
        <f>F55*0.3</f>
        <v>24.66</v>
      </c>
      <c r="H55" s="3">
        <f>E55+G55</f>
        <v>83.81</v>
      </c>
      <c r="I55" s="3">
        <f>H55*0.6</f>
        <v>50.286</v>
      </c>
      <c r="J55" s="3">
        <f>C55+I55</f>
        <v>77.886</v>
      </c>
      <c r="K55" s="3">
        <v>2</v>
      </c>
      <c r="L55" s="3" t="s">
        <v>112</v>
      </c>
    </row>
    <row r="56" spans="1:12" s="1" customFormat="1" ht="19.5" customHeight="1">
      <c r="A56" s="3" t="s">
        <v>41</v>
      </c>
      <c r="B56" s="3" t="s">
        <v>2</v>
      </c>
      <c r="C56" s="3">
        <v>23.6</v>
      </c>
      <c r="D56" s="5">
        <v>80.2</v>
      </c>
      <c r="E56" s="10">
        <f>D56*0.7</f>
        <v>56.14</v>
      </c>
      <c r="F56" s="5">
        <v>83</v>
      </c>
      <c r="G56" s="3">
        <f>F56*0.3</f>
        <v>24.9</v>
      </c>
      <c r="H56" s="3">
        <f>E56+G56</f>
        <v>81.03999999999999</v>
      </c>
      <c r="I56" s="3">
        <f>H56*0.6</f>
        <v>48.623999999999995</v>
      </c>
      <c r="J56" s="3">
        <f>C56+I56</f>
        <v>72.22399999999999</v>
      </c>
      <c r="K56" s="3">
        <v>3</v>
      </c>
      <c r="L56" s="3" t="s">
        <v>112</v>
      </c>
    </row>
    <row r="57" spans="1:12" s="1" customFormat="1" ht="19.5" customHeight="1">
      <c r="A57" s="3" t="s">
        <v>36</v>
      </c>
      <c r="B57" s="3" t="s">
        <v>35</v>
      </c>
      <c r="C57" s="3">
        <v>30.8</v>
      </c>
      <c r="D57" s="5">
        <v>83</v>
      </c>
      <c r="E57" s="10">
        <f aca="true" t="shared" si="17" ref="E57:E62">D57*0.7</f>
        <v>58.099999999999994</v>
      </c>
      <c r="F57" s="5">
        <v>79.74</v>
      </c>
      <c r="G57" s="3">
        <f aca="true" t="shared" si="18" ref="G57:G62">F57*0.3</f>
        <v>23.921999999999997</v>
      </c>
      <c r="H57" s="3">
        <f aca="true" t="shared" si="19" ref="H57:H62">E57+G57</f>
        <v>82.02199999999999</v>
      </c>
      <c r="I57" s="3">
        <f aca="true" t="shared" si="20" ref="I57:I62">H57*0.6</f>
        <v>49.21319999999999</v>
      </c>
      <c r="J57" s="3">
        <f aca="true" t="shared" si="21" ref="J57:J62">C57+I57</f>
        <v>80.0132</v>
      </c>
      <c r="K57" s="3">
        <v>1</v>
      </c>
      <c r="L57" s="3" t="s">
        <v>111</v>
      </c>
    </row>
    <row r="58" spans="1:12" s="1" customFormat="1" ht="19.5" customHeight="1">
      <c r="A58" s="3" t="s">
        <v>63</v>
      </c>
      <c r="B58" s="3" t="s">
        <v>35</v>
      </c>
      <c r="C58" s="3">
        <v>27.8</v>
      </c>
      <c r="D58" s="5">
        <v>83.4</v>
      </c>
      <c r="E58" s="10">
        <f t="shared" si="17"/>
        <v>58.38</v>
      </c>
      <c r="F58" s="5">
        <v>80.82</v>
      </c>
      <c r="G58" s="3">
        <f t="shared" si="18"/>
        <v>24.246</v>
      </c>
      <c r="H58" s="3">
        <f t="shared" si="19"/>
        <v>82.626</v>
      </c>
      <c r="I58" s="3">
        <f t="shared" si="20"/>
        <v>49.5756</v>
      </c>
      <c r="J58" s="3">
        <f t="shared" si="21"/>
        <v>77.3756</v>
      </c>
      <c r="K58" s="3">
        <v>2</v>
      </c>
      <c r="L58" s="3" t="s">
        <v>111</v>
      </c>
    </row>
    <row r="59" spans="1:12" s="1" customFormat="1" ht="19.5" customHeight="1">
      <c r="A59" s="3" t="s">
        <v>90</v>
      </c>
      <c r="B59" s="3" t="s">
        <v>35</v>
      </c>
      <c r="C59" s="3">
        <v>27.6</v>
      </c>
      <c r="D59" s="5">
        <v>83.6</v>
      </c>
      <c r="E59" s="10">
        <f t="shared" si="17"/>
        <v>58.51999999999999</v>
      </c>
      <c r="F59" s="5">
        <v>76.98</v>
      </c>
      <c r="G59" s="3">
        <f t="shared" si="18"/>
        <v>23.094</v>
      </c>
      <c r="H59" s="3">
        <f t="shared" si="19"/>
        <v>81.61399999999999</v>
      </c>
      <c r="I59" s="3">
        <f t="shared" si="20"/>
        <v>48.968399999999995</v>
      </c>
      <c r="J59" s="3">
        <f t="shared" si="21"/>
        <v>76.5684</v>
      </c>
      <c r="K59" s="3">
        <v>3</v>
      </c>
      <c r="L59" s="3" t="s">
        <v>112</v>
      </c>
    </row>
    <row r="60" spans="1:12" s="1" customFormat="1" ht="19.5" customHeight="1">
      <c r="A60" s="3" t="s">
        <v>73</v>
      </c>
      <c r="B60" s="3" t="s">
        <v>35</v>
      </c>
      <c r="C60" s="3">
        <v>27.8</v>
      </c>
      <c r="D60" s="5">
        <v>80.8</v>
      </c>
      <c r="E60" s="10">
        <f t="shared" si="17"/>
        <v>56.559999999999995</v>
      </c>
      <c r="F60" s="5">
        <v>75.84</v>
      </c>
      <c r="G60" s="3">
        <f t="shared" si="18"/>
        <v>22.752</v>
      </c>
      <c r="H60" s="3">
        <f t="shared" si="19"/>
        <v>79.312</v>
      </c>
      <c r="I60" s="3">
        <f t="shared" si="20"/>
        <v>47.587199999999996</v>
      </c>
      <c r="J60" s="3">
        <f t="shared" si="21"/>
        <v>75.38719999999999</v>
      </c>
      <c r="K60" s="3">
        <v>4</v>
      </c>
      <c r="L60" s="3" t="s">
        <v>112</v>
      </c>
    </row>
    <row r="61" spans="1:12" s="1" customFormat="1" ht="19.5" customHeight="1">
      <c r="A61" s="3" t="s">
        <v>54</v>
      </c>
      <c r="B61" s="3" t="s">
        <v>35</v>
      </c>
      <c r="C61" s="3">
        <v>26.400000000000002</v>
      </c>
      <c r="D61" s="5">
        <v>80</v>
      </c>
      <c r="E61" s="10">
        <f t="shared" si="17"/>
        <v>56</v>
      </c>
      <c r="F61" s="5">
        <v>79.22</v>
      </c>
      <c r="G61" s="3">
        <f t="shared" si="18"/>
        <v>23.766</v>
      </c>
      <c r="H61" s="3">
        <f t="shared" si="19"/>
        <v>79.76599999999999</v>
      </c>
      <c r="I61" s="3">
        <f t="shared" si="20"/>
        <v>47.85959999999999</v>
      </c>
      <c r="J61" s="3">
        <f t="shared" si="21"/>
        <v>74.25959999999999</v>
      </c>
      <c r="K61" s="3">
        <v>5</v>
      </c>
      <c r="L61" s="3" t="s">
        <v>112</v>
      </c>
    </row>
    <row r="62" spans="1:12" s="1" customFormat="1" ht="19.5" customHeight="1">
      <c r="A62" s="3" t="s">
        <v>93</v>
      </c>
      <c r="B62" s="3" t="s">
        <v>35</v>
      </c>
      <c r="C62" s="3">
        <v>26.400000000000002</v>
      </c>
      <c r="D62" s="5">
        <v>78.6</v>
      </c>
      <c r="E62" s="10">
        <f t="shared" si="17"/>
        <v>55.019999999999996</v>
      </c>
      <c r="F62" s="5">
        <v>79.72</v>
      </c>
      <c r="G62" s="3">
        <f t="shared" si="18"/>
        <v>23.916</v>
      </c>
      <c r="H62" s="3">
        <f t="shared" si="19"/>
        <v>78.93599999999999</v>
      </c>
      <c r="I62" s="3">
        <f t="shared" si="20"/>
        <v>47.361599999999996</v>
      </c>
      <c r="J62" s="3">
        <f t="shared" si="21"/>
        <v>73.7616</v>
      </c>
      <c r="K62" s="3">
        <v>6</v>
      </c>
      <c r="L62" s="3" t="s">
        <v>112</v>
      </c>
    </row>
    <row r="63" spans="1:12" s="1" customFormat="1" ht="19.5" customHeight="1">
      <c r="A63" s="3" t="s">
        <v>66</v>
      </c>
      <c r="B63" s="3" t="s">
        <v>4</v>
      </c>
      <c r="C63" s="3">
        <v>27.6</v>
      </c>
      <c r="D63" s="5">
        <v>83.2</v>
      </c>
      <c r="E63" s="10">
        <f aca="true" t="shared" si="22" ref="E63:E68">D63*0.7</f>
        <v>58.239999999999995</v>
      </c>
      <c r="F63" s="5">
        <v>81.72</v>
      </c>
      <c r="G63" s="3">
        <f aca="true" t="shared" si="23" ref="G63:G68">F63*0.3</f>
        <v>24.516</v>
      </c>
      <c r="H63" s="3">
        <f aca="true" t="shared" si="24" ref="H63:H68">E63+G63</f>
        <v>82.756</v>
      </c>
      <c r="I63" s="3">
        <f aca="true" t="shared" si="25" ref="I63:I68">H63*0.6</f>
        <v>49.6536</v>
      </c>
      <c r="J63" s="3">
        <f aca="true" t="shared" si="26" ref="J63:J68">C63+I63</f>
        <v>77.2536</v>
      </c>
      <c r="K63" s="3">
        <v>1</v>
      </c>
      <c r="L63" s="3" t="s">
        <v>111</v>
      </c>
    </row>
    <row r="64" spans="1:12" s="1" customFormat="1" ht="19.5" customHeight="1">
      <c r="A64" s="3" t="s">
        <v>5</v>
      </c>
      <c r="B64" s="3" t="s">
        <v>4</v>
      </c>
      <c r="C64" s="3">
        <v>27.6</v>
      </c>
      <c r="D64" s="5">
        <v>80</v>
      </c>
      <c r="E64" s="10">
        <f t="shared" si="22"/>
        <v>56</v>
      </c>
      <c r="F64" s="5">
        <v>81.02</v>
      </c>
      <c r="G64" s="3">
        <f t="shared" si="23"/>
        <v>24.305999999999997</v>
      </c>
      <c r="H64" s="3">
        <f t="shared" si="24"/>
        <v>80.306</v>
      </c>
      <c r="I64" s="3">
        <f t="shared" si="25"/>
        <v>48.1836</v>
      </c>
      <c r="J64" s="3">
        <f t="shared" si="26"/>
        <v>75.7836</v>
      </c>
      <c r="K64" s="3">
        <v>2</v>
      </c>
      <c r="L64" s="3" t="s">
        <v>112</v>
      </c>
    </row>
    <row r="65" spans="1:12" s="1" customFormat="1" ht="19.5" customHeight="1">
      <c r="A65" s="3" t="s">
        <v>99</v>
      </c>
      <c r="B65" s="3" t="s">
        <v>4</v>
      </c>
      <c r="C65" s="3">
        <v>27.400000000000002</v>
      </c>
      <c r="D65" s="5">
        <v>75.8</v>
      </c>
      <c r="E65" s="10">
        <f t="shared" si="22"/>
        <v>53.059999999999995</v>
      </c>
      <c r="F65" s="5">
        <v>80.4</v>
      </c>
      <c r="G65" s="3">
        <f t="shared" si="23"/>
        <v>24.12</v>
      </c>
      <c r="H65" s="3">
        <f t="shared" si="24"/>
        <v>77.17999999999999</v>
      </c>
      <c r="I65" s="3">
        <f t="shared" si="25"/>
        <v>46.30799999999999</v>
      </c>
      <c r="J65" s="3">
        <f t="shared" si="26"/>
        <v>73.708</v>
      </c>
      <c r="K65" s="3">
        <v>3</v>
      </c>
      <c r="L65" s="3" t="s">
        <v>112</v>
      </c>
    </row>
    <row r="66" spans="1:12" s="1" customFormat="1" ht="19.5" customHeight="1">
      <c r="A66" s="3" t="s">
        <v>77</v>
      </c>
      <c r="B66" s="3" t="s">
        <v>13</v>
      </c>
      <c r="C66" s="3">
        <v>28.6</v>
      </c>
      <c r="D66" s="5">
        <v>83</v>
      </c>
      <c r="E66" s="10">
        <f t="shared" si="22"/>
        <v>58.099999999999994</v>
      </c>
      <c r="F66" s="5">
        <v>80.42</v>
      </c>
      <c r="G66" s="3">
        <f t="shared" si="23"/>
        <v>24.126</v>
      </c>
      <c r="H66" s="3">
        <f t="shared" si="24"/>
        <v>82.226</v>
      </c>
      <c r="I66" s="3">
        <f t="shared" si="25"/>
        <v>49.3356</v>
      </c>
      <c r="J66" s="3">
        <f t="shared" si="26"/>
        <v>77.9356</v>
      </c>
      <c r="K66" s="3">
        <v>1</v>
      </c>
      <c r="L66" s="3" t="s">
        <v>111</v>
      </c>
    </row>
    <row r="67" spans="1:12" s="1" customFormat="1" ht="19.5" customHeight="1">
      <c r="A67" s="3" t="s">
        <v>28</v>
      </c>
      <c r="B67" s="3" t="s">
        <v>13</v>
      </c>
      <c r="C67" s="3">
        <v>23.6</v>
      </c>
      <c r="D67" s="5">
        <v>81.4</v>
      </c>
      <c r="E67" s="10">
        <f t="shared" si="22"/>
        <v>56.98</v>
      </c>
      <c r="F67" s="5">
        <v>81.04</v>
      </c>
      <c r="G67" s="3">
        <f t="shared" si="23"/>
        <v>24.312</v>
      </c>
      <c r="H67" s="3">
        <f t="shared" si="24"/>
        <v>81.292</v>
      </c>
      <c r="I67" s="3">
        <f t="shared" si="25"/>
        <v>48.7752</v>
      </c>
      <c r="J67" s="3">
        <f t="shared" si="26"/>
        <v>72.3752</v>
      </c>
      <c r="K67" s="3">
        <v>2</v>
      </c>
      <c r="L67" s="3" t="s">
        <v>112</v>
      </c>
    </row>
    <row r="68" spans="1:12" s="1" customFormat="1" ht="19.5" customHeight="1">
      <c r="A68" s="3" t="s">
        <v>58</v>
      </c>
      <c r="B68" s="3" t="s">
        <v>13</v>
      </c>
      <c r="C68" s="3">
        <v>24.8</v>
      </c>
      <c r="D68" s="5">
        <v>77.8</v>
      </c>
      <c r="E68" s="10">
        <f t="shared" si="22"/>
        <v>54.459999999999994</v>
      </c>
      <c r="F68" s="5">
        <v>75.54</v>
      </c>
      <c r="G68" s="3">
        <f t="shared" si="23"/>
        <v>22.662000000000003</v>
      </c>
      <c r="H68" s="3">
        <f t="shared" si="24"/>
        <v>77.122</v>
      </c>
      <c r="I68" s="3">
        <f t="shared" si="25"/>
        <v>46.273199999999996</v>
      </c>
      <c r="J68" s="3">
        <f t="shared" si="26"/>
        <v>71.0732</v>
      </c>
      <c r="K68" s="3">
        <v>3</v>
      </c>
      <c r="L68" s="3" t="s">
        <v>112</v>
      </c>
    </row>
    <row r="69" spans="1:12" s="1" customFormat="1" ht="19.5" customHeight="1">
      <c r="A69" s="3" t="s">
        <v>81</v>
      </c>
      <c r="B69" s="3" t="s">
        <v>14</v>
      </c>
      <c r="C69" s="3">
        <v>31.6</v>
      </c>
      <c r="D69" s="5">
        <v>83.6</v>
      </c>
      <c r="E69" s="10">
        <f aca="true" t="shared" si="27" ref="E69:E77">D69*0.7</f>
        <v>58.51999999999999</v>
      </c>
      <c r="F69" s="5">
        <v>79.78</v>
      </c>
      <c r="G69" s="3">
        <f aca="true" t="shared" si="28" ref="G69:G77">F69*0.3</f>
        <v>23.934</v>
      </c>
      <c r="H69" s="3">
        <f aca="true" t="shared" si="29" ref="H69:H77">E69+G69</f>
        <v>82.454</v>
      </c>
      <c r="I69" s="3">
        <f aca="true" t="shared" si="30" ref="I69:I77">H69*0.6</f>
        <v>49.47239999999999</v>
      </c>
      <c r="J69" s="3">
        <f aca="true" t="shared" si="31" ref="J69:J77">C69+I69</f>
        <v>81.07239999999999</v>
      </c>
      <c r="K69" s="3">
        <v>1</v>
      </c>
      <c r="L69" s="3" t="s">
        <v>111</v>
      </c>
    </row>
    <row r="70" spans="1:12" s="1" customFormat="1" ht="19.5" customHeight="1">
      <c r="A70" s="3" t="s">
        <v>69</v>
      </c>
      <c r="B70" s="3" t="s">
        <v>14</v>
      </c>
      <c r="C70" s="3">
        <v>27.200000000000003</v>
      </c>
      <c r="D70" s="5">
        <v>84.8</v>
      </c>
      <c r="E70" s="10">
        <f t="shared" si="27"/>
        <v>59.35999999999999</v>
      </c>
      <c r="F70" s="5">
        <v>83.06</v>
      </c>
      <c r="G70" s="3">
        <f t="shared" si="28"/>
        <v>24.918</v>
      </c>
      <c r="H70" s="3">
        <f t="shared" si="29"/>
        <v>84.27799999999999</v>
      </c>
      <c r="I70" s="3">
        <f t="shared" si="30"/>
        <v>50.56679999999999</v>
      </c>
      <c r="J70" s="3">
        <f t="shared" si="31"/>
        <v>77.76679999999999</v>
      </c>
      <c r="K70" s="3">
        <v>2</v>
      </c>
      <c r="L70" s="3" t="s">
        <v>111</v>
      </c>
    </row>
    <row r="71" spans="1:12" s="1" customFormat="1" ht="19.5" customHeight="1">
      <c r="A71" s="3" t="s">
        <v>15</v>
      </c>
      <c r="B71" s="3" t="s">
        <v>14</v>
      </c>
      <c r="C71" s="3">
        <v>28.200000000000003</v>
      </c>
      <c r="D71" s="5">
        <v>82.6</v>
      </c>
      <c r="E71" s="10">
        <f t="shared" si="27"/>
        <v>57.81999999999999</v>
      </c>
      <c r="F71" s="5">
        <v>80.94</v>
      </c>
      <c r="G71" s="3">
        <f t="shared" si="28"/>
        <v>24.282</v>
      </c>
      <c r="H71" s="3">
        <f t="shared" si="29"/>
        <v>82.10199999999999</v>
      </c>
      <c r="I71" s="3">
        <f t="shared" si="30"/>
        <v>49.261199999999995</v>
      </c>
      <c r="J71" s="3">
        <f t="shared" si="31"/>
        <v>77.46119999999999</v>
      </c>
      <c r="K71" s="3">
        <v>3</v>
      </c>
      <c r="L71" s="3" t="s">
        <v>111</v>
      </c>
    </row>
    <row r="72" spans="1:12" s="1" customFormat="1" ht="19.5" customHeight="1">
      <c r="A72" s="3" t="s">
        <v>52</v>
      </c>
      <c r="B72" s="3" t="s">
        <v>14</v>
      </c>
      <c r="C72" s="3">
        <v>27.6</v>
      </c>
      <c r="D72" s="5">
        <v>83</v>
      </c>
      <c r="E72" s="10">
        <f t="shared" si="27"/>
        <v>58.099999999999994</v>
      </c>
      <c r="F72" s="5">
        <v>83.08</v>
      </c>
      <c r="G72" s="3">
        <f t="shared" si="28"/>
        <v>24.924</v>
      </c>
      <c r="H72" s="3">
        <f t="shared" si="29"/>
        <v>83.024</v>
      </c>
      <c r="I72" s="3">
        <f t="shared" si="30"/>
        <v>49.8144</v>
      </c>
      <c r="J72" s="3">
        <f t="shared" si="31"/>
        <v>77.4144</v>
      </c>
      <c r="K72" s="3">
        <v>4</v>
      </c>
      <c r="L72" s="3" t="s">
        <v>112</v>
      </c>
    </row>
    <row r="73" spans="1:12" s="1" customFormat="1" ht="19.5" customHeight="1">
      <c r="A73" s="3" t="s">
        <v>65</v>
      </c>
      <c r="B73" s="3" t="s">
        <v>14</v>
      </c>
      <c r="C73" s="3">
        <v>28.8</v>
      </c>
      <c r="D73" s="5">
        <v>80.8</v>
      </c>
      <c r="E73" s="10">
        <f t="shared" si="27"/>
        <v>56.559999999999995</v>
      </c>
      <c r="F73" s="5">
        <v>79.64</v>
      </c>
      <c r="G73" s="3">
        <f t="shared" si="28"/>
        <v>23.892</v>
      </c>
      <c r="H73" s="3">
        <f t="shared" si="29"/>
        <v>80.452</v>
      </c>
      <c r="I73" s="3">
        <f t="shared" si="30"/>
        <v>48.2712</v>
      </c>
      <c r="J73" s="3">
        <f t="shared" si="31"/>
        <v>77.0712</v>
      </c>
      <c r="K73" s="3">
        <v>5</v>
      </c>
      <c r="L73" s="3" t="s">
        <v>112</v>
      </c>
    </row>
    <row r="74" spans="1:12" s="1" customFormat="1" ht="19.5" customHeight="1">
      <c r="A74" s="3" t="s">
        <v>31</v>
      </c>
      <c r="B74" s="3" t="s">
        <v>14</v>
      </c>
      <c r="C74" s="3">
        <v>27.400000000000002</v>
      </c>
      <c r="D74" s="5">
        <v>80.4</v>
      </c>
      <c r="E74" s="10">
        <f t="shared" si="27"/>
        <v>56.28</v>
      </c>
      <c r="F74" s="5">
        <v>82.66</v>
      </c>
      <c r="G74" s="3">
        <f t="shared" si="28"/>
        <v>24.798</v>
      </c>
      <c r="H74" s="3">
        <f t="shared" si="29"/>
        <v>81.078</v>
      </c>
      <c r="I74" s="3">
        <f t="shared" si="30"/>
        <v>48.6468</v>
      </c>
      <c r="J74" s="3">
        <f t="shared" si="31"/>
        <v>76.0468</v>
      </c>
      <c r="K74" s="3">
        <v>6</v>
      </c>
      <c r="L74" s="3" t="s">
        <v>112</v>
      </c>
    </row>
    <row r="75" spans="1:12" s="1" customFormat="1" ht="19.5" customHeight="1">
      <c r="A75" s="3" t="s">
        <v>51</v>
      </c>
      <c r="B75" s="3" t="s">
        <v>14</v>
      </c>
      <c r="C75" s="3">
        <v>28</v>
      </c>
      <c r="D75" s="5">
        <v>79.4</v>
      </c>
      <c r="E75" s="10">
        <f t="shared" si="27"/>
        <v>55.58</v>
      </c>
      <c r="F75" s="5">
        <v>80.44</v>
      </c>
      <c r="G75" s="3">
        <f t="shared" si="28"/>
        <v>24.131999999999998</v>
      </c>
      <c r="H75" s="3">
        <f t="shared" si="29"/>
        <v>79.71199999999999</v>
      </c>
      <c r="I75" s="3">
        <f t="shared" si="30"/>
        <v>47.82719999999999</v>
      </c>
      <c r="J75" s="3">
        <f t="shared" si="31"/>
        <v>75.82719999999999</v>
      </c>
      <c r="K75" s="3">
        <v>7</v>
      </c>
      <c r="L75" s="3" t="s">
        <v>112</v>
      </c>
    </row>
    <row r="76" spans="1:12" s="1" customFormat="1" ht="19.5" customHeight="1">
      <c r="A76" s="3" t="s">
        <v>42</v>
      </c>
      <c r="B76" s="3" t="s">
        <v>14</v>
      </c>
      <c r="C76" s="3">
        <v>26.6</v>
      </c>
      <c r="D76" s="5">
        <v>80</v>
      </c>
      <c r="E76" s="10">
        <f t="shared" si="27"/>
        <v>56</v>
      </c>
      <c r="F76" s="5">
        <v>80.54</v>
      </c>
      <c r="G76" s="3">
        <f t="shared" si="28"/>
        <v>24.162000000000003</v>
      </c>
      <c r="H76" s="3">
        <f t="shared" si="29"/>
        <v>80.162</v>
      </c>
      <c r="I76" s="3">
        <f t="shared" si="30"/>
        <v>48.0972</v>
      </c>
      <c r="J76" s="3">
        <f t="shared" si="31"/>
        <v>74.69720000000001</v>
      </c>
      <c r="K76" s="3">
        <v>8</v>
      </c>
      <c r="L76" s="3" t="s">
        <v>112</v>
      </c>
    </row>
    <row r="77" spans="1:12" s="1" customFormat="1" ht="19.5" customHeight="1">
      <c r="A77" s="3" t="s">
        <v>76</v>
      </c>
      <c r="B77" s="3" t="s">
        <v>14</v>
      </c>
      <c r="C77" s="3">
        <v>26.8</v>
      </c>
      <c r="D77" s="5">
        <v>77</v>
      </c>
      <c r="E77" s="10">
        <f t="shared" si="27"/>
        <v>53.9</v>
      </c>
      <c r="F77" s="5">
        <v>79.1</v>
      </c>
      <c r="G77" s="3">
        <f t="shared" si="28"/>
        <v>23.729999999999997</v>
      </c>
      <c r="H77" s="3">
        <f t="shared" si="29"/>
        <v>77.63</v>
      </c>
      <c r="I77" s="3">
        <f t="shared" si="30"/>
        <v>46.577999999999996</v>
      </c>
      <c r="J77" s="3">
        <f t="shared" si="31"/>
        <v>73.378</v>
      </c>
      <c r="K77" s="3">
        <v>9</v>
      </c>
      <c r="L77" s="3" t="s">
        <v>112</v>
      </c>
    </row>
    <row r="78" spans="1:12" s="1" customFormat="1" ht="19.5" customHeight="1">
      <c r="A78" s="3" t="s">
        <v>16</v>
      </c>
      <c r="B78" s="3" t="s">
        <v>14</v>
      </c>
      <c r="C78" s="3">
        <v>26.6</v>
      </c>
      <c r="D78" s="5" t="s">
        <v>103</v>
      </c>
      <c r="E78" s="10"/>
      <c r="F78" s="5" t="s">
        <v>103</v>
      </c>
      <c r="G78" s="3"/>
      <c r="H78" s="3"/>
      <c r="I78" s="3"/>
      <c r="J78" s="3"/>
      <c r="K78" s="3"/>
      <c r="L78" s="3" t="s">
        <v>112</v>
      </c>
    </row>
    <row r="79" spans="1:12" s="1" customFormat="1" ht="19.5" customHeight="1">
      <c r="A79" s="3" t="s">
        <v>83</v>
      </c>
      <c r="B79" s="3" t="s">
        <v>0</v>
      </c>
      <c r="C79" s="3">
        <v>28.200000000000003</v>
      </c>
      <c r="D79" s="5">
        <v>83</v>
      </c>
      <c r="E79" s="10">
        <f aca="true" t="shared" si="32" ref="E79:E84">D79*0.7</f>
        <v>58.099999999999994</v>
      </c>
      <c r="F79" s="5">
        <v>80.76</v>
      </c>
      <c r="G79" s="3">
        <f aca="true" t="shared" si="33" ref="G79:G84">F79*0.3</f>
        <v>24.228</v>
      </c>
      <c r="H79" s="3">
        <f aca="true" t="shared" si="34" ref="H79:H84">E79+G79</f>
        <v>82.328</v>
      </c>
      <c r="I79" s="3">
        <f aca="true" t="shared" si="35" ref="I79:I84">H79*0.6</f>
        <v>49.3968</v>
      </c>
      <c r="J79" s="3">
        <f aca="true" t="shared" si="36" ref="J79:J84">C79+I79</f>
        <v>77.5968</v>
      </c>
      <c r="K79" s="3">
        <v>1</v>
      </c>
      <c r="L79" s="3" t="s">
        <v>111</v>
      </c>
    </row>
    <row r="80" spans="1:12" s="1" customFormat="1" ht="19.5" customHeight="1">
      <c r="A80" s="3" t="s">
        <v>75</v>
      </c>
      <c r="B80" s="3" t="s">
        <v>0</v>
      </c>
      <c r="C80" s="3">
        <v>27.400000000000002</v>
      </c>
      <c r="D80" s="5">
        <v>84.4</v>
      </c>
      <c r="E80" s="10">
        <f t="shared" si="32"/>
        <v>59.08</v>
      </c>
      <c r="F80" s="5">
        <v>76.02</v>
      </c>
      <c r="G80" s="3">
        <f t="shared" si="33"/>
        <v>22.805999999999997</v>
      </c>
      <c r="H80" s="3">
        <f t="shared" si="34"/>
        <v>81.886</v>
      </c>
      <c r="I80" s="3">
        <f t="shared" si="35"/>
        <v>49.1316</v>
      </c>
      <c r="J80" s="3">
        <f t="shared" si="36"/>
        <v>76.5316</v>
      </c>
      <c r="K80" s="3">
        <v>2</v>
      </c>
      <c r="L80" s="3" t="s">
        <v>111</v>
      </c>
    </row>
    <row r="81" spans="1:12" s="1" customFormat="1" ht="19.5" customHeight="1">
      <c r="A81" s="3" t="s">
        <v>96</v>
      </c>
      <c r="B81" s="3" t="s">
        <v>0</v>
      </c>
      <c r="C81" s="3">
        <v>26.200000000000003</v>
      </c>
      <c r="D81" s="5">
        <v>85.2</v>
      </c>
      <c r="E81" s="10">
        <f t="shared" si="32"/>
        <v>59.64</v>
      </c>
      <c r="F81" s="5">
        <v>80.7</v>
      </c>
      <c r="G81" s="3">
        <f t="shared" si="33"/>
        <v>24.21</v>
      </c>
      <c r="H81" s="3">
        <f t="shared" si="34"/>
        <v>83.85</v>
      </c>
      <c r="I81" s="3">
        <f t="shared" si="35"/>
        <v>50.309999999999995</v>
      </c>
      <c r="J81" s="3">
        <f t="shared" si="36"/>
        <v>76.50999999999999</v>
      </c>
      <c r="K81" s="3">
        <v>3</v>
      </c>
      <c r="L81" s="3" t="s">
        <v>112</v>
      </c>
    </row>
    <row r="82" spans="1:12" s="1" customFormat="1" ht="19.5" customHeight="1">
      <c r="A82" s="3" t="s">
        <v>59</v>
      </c>
      <c r="B82" s="3" t="s">
        <v>0</v>
      </c>
      <c r="C82" s="3">
        <v>24.400000000000002</v>
      </c>
      <c r="D82" s="5">
        <v>83.8</v>
      </c>
      <c r="E82" s="10">
        <f t="shared" si="32"/>
        <v>58.66</v>
      </c>
      <c r="F82" s="5">
        <v>81.04</v>
      </c>
      <c r="G82" s="3">
        <f t="shared" si="33"/>
        <v>24.312</v>
      </c>
      <c r="H82" s="3">
        <f t="shared" si="34"/>
        <v>82.972</v>
      </c>
      <c r="I82" s="3">
        <f t="shared" si="35"/>
        <v>49.783199999999994</v>
      </c>
      <c r="J82" s="3">
        <f t="shared" si="36"/>
        <v>74.1832</v>
      </c>
      <c r="K82" s="3">
        <v>4</v>
      </c>
      <c r="L82" s="3" t="s">
        <v>112</v>
      </c>
    </row>
    <row r="83" spans="1:12" s="1" customFormat="1" ht="19.5" customHeight="1">
      <c r="A83" s="3" t="s">
        <v>61</v>
      </c>
      <c r="B83" s="3" t="s">
        <v>0</v>
      </c>
      <c r="C83" s="3">
        <v>25.8</v>
      </c>
      <c r="D83" s="5">
        <v>81.8</v>
      </c>
      <c r="E83" s="10">
        <f t="shared" si="32"/>
        <v>57.25999999999999</v>
      </c>
      <c r="F83" s="5">
        <v>76.12</v>
      </c>
      <c r="G83" s="3">
        <f t="shared" si="33"/>
        <v>22.836000000000002</v>
      </c>
      <c r="H83" s="3">
        <f t="shared" si="34"/>
        <v>80.09599999999999</v>
      </c>
      <c r="I83" s="3">
        <f t="shared" si="35"/>
        <v>48.057599999999994</v>
      </c>
      <c r="J83" s="3">
        <f t="shared" si="36"/>
        <v>73.85759999999999</v>
      </c>
      <c r="K83" s="3">
        <v>5</v>
      </c>
      <c r="L83" s="3" t="s">
        <v>112</v>
      </c>
    </row>
    <row r="84" spans="1:12" s="1" customFormat="1" ht="19.5" customHeight="1">
      <c r="A84" s="3" t="s">
        <v>95</v>
      </c>
      <c r="B84" s="3" t="s">
        <v>0</v>
      </c>
      <c r="C84" s="3">
        <v>24.400000000000002</v>
      </c>
      <c r="D84" s="5">
        <v>80.2</v>
      </c>
      <c r="E84" s="10">
        <f t="shared" si="32"/>
        <v>56.14</v>
      </c>
      <c r="F84" s="5">
        <v>76.92</v>
      </c>
      <c r="G84" s="3">
        <f t="shared" si="33"/>
        <v>23.076</v>
      </c>
      <c r="H84" s="3">
        <f t="shared" si="34"/>
        <v>79.21600000000001</v>
      </c>
      <c r="I84" s="3">
        <f t="shared" si="35"/>
        <v>47.5296</v>
      </c>
      <c r="J84" s="3">
        <f t="shared" si="36"/>
        <v>71.92960000000001</v>
      </c>
      <c r="K84" s="3">
        <v>6</v>
      </c>
      <c r="L84" s="3" t="s">
        <v>112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2016-07-20T07:37:51Z</dcterms:modified>
  <cp:category/>
  <cp:version/>
  <cp:contentType/>
  <cp:contentStatus/>
</cp:coreProperties>
</file>