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<sst xmlns="http://schemas.openxmlformats.org/spreadsheetml/2006/main" count="43" uniqueCount="28">
  <si>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性别</t>
  </si>
  <si>
    <t>身份证号码</t>
  </si>
  <si>
    <t>报考职位</t>
  </si>
  <si>
    <t>试讲（专业测试）成绩</t>
  </si>
  <si>
    <t>试讲（专业测试）折算成绩</t>
  </si>
  <si>
    <t>综合面试成绩</t>
  </si>
  <si>
    <t>综合面试成绩折算成绩</t>
  </si>
  <si>
    <t>总成绩</t>
  </si>
  <si>
    <t>专业排名</t>
  </si>
  <si>
    <t>是否进入体检</t>
  </si>
  <si>
    <t>女</t>
  </si>
  <si>
    <t>北川中学生物</t>
  </si>
  <si>
    <t>是</t>
  </si>
  <si>
    <t>男</t>
  </si>
  <si>
    <t>北川中学体育（田径）</t>
  </si>
  <si>
    <t>北川中学体育（足球）</t>
  </si>
  <si>
    <t>职业中学体育（排球）</t>
  </si>
  <si>
    <t>初中体育</t>
  </si>
  <si>
    <t>北川羌族自治县2016年直接考核招聘中学教师总成绩表</t>
  </si>
  <si>
    <t>51072419930624****</t>
  </si>
  <si>
    <t>51072219910415****</t>
  </si>
  <si>
    <t>51152319890103****</t>
  </si>
  <si>
    <t>51072419901122****</t>
  </si>
  <si>
    <t>51072519870708****</t>
  </si>
  <si>
    <t>51082419911016****</t>
  </si>
  <si>
    <t>51072619900522****</t>
  </si>
  <si>
    <t>51072619920418****</t>
  </si>
  <si>
    <t>51072619910813****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</si>
</sst>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0" fillId="24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8.00390625" style="1" customWidth="1"/>
    <col min="2" max="2" width="21.75390625" style="1" customWidth="1"/>
    <col min="3" max="3" width="21.50390625" style="1" customWidth="1"/>
    <col min="4" max="4" width="11.625" style="1" customWidth="1"/>
    <col min="5" max="5" width="13.75390625" style="1" customWidth="1"/>
    <col min="6" max="7" width="11.625" style="1" customWidth="1"/>
    <col min="8" max="8" width="9.00390625" style="1" customWidth="1"/>
    <col min="9" max="9" width="9.50390625" style="1" customWidth="1"/>
    <col min="10" max="10" width="12.00390625" style="1" customWidth="1"/>
    <col min="11" max="16384" width="9.00390625" style="1" customWidth="1"/>
  </cols>
  <sheetData>
    <row r="1" spans="1:10" ht="52.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58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3" customFormat="1" ht="30" customHeight="1">
      <c r="A3" s="5" t="s">
        <v>10</v>
      </c>
      <c r="B3" s="6" t="s">
        <v>19</v>
      </c>
      <c r="C3" s="6" t="s">
        <v>11</v>
      </c>
      <c r="D3" s="7">
        <v>77.4</v>
      </c>
      <c r="E3" s="7">
        <f aca="true" t="shared" si="0" ref="E3:E11">D3*0.7</f>
        <v>54.18</v>
      </c>
      <c r="F3" s="7">
        <v>82.6</v>
      </c>
      <c r="G3" s="7">
        <f>F3*0.3</f>
        <v>24.779999999999998</v>
      </c>
      <c r="H3" s="7">
        <f>E3+G3</f>
        <v>78.96</v>
      </c>
      <c r="I3" s="7">
        <v>1</v>
      </c>
      <c r="J3" s="7" t="s">
        <v>12</v>
      </c>
    </row>
    <row r="4" spans="1:10" s="3" customFormat="1" ht="30" customHeight="1">
      <c r="A4" s="5" t="s">
        <v>13</v>
      </c>
      <c r="B4" s="6" t="s">
        <v>20</v>
      </c>
      <c r="C4" s="6" t="s">
        <v>14</v>
      </c>
      <c r="D4" s="7">
        <v>86.74</v>
      </c>
      <c r="E4" s="7">
        <f t="shared" si="0"/>
        <v>60.71799999999999</v>
      </c>
      <c r="F4" s="7">
        <v>82.8</v>
      </c>
      <c r="G4" s="7">
        <f aca="true" t="shared" si="1" ref="G4:G11">F4*0.3</f>
        <v>24.84</v>
      </c>
      <c r="H4" s="7">
        <f aca="true" t="shared" si="2" ref="H4:H11">E4+G4</f>
        <v>85.55799999999999</v>
      </c>
      <c r="I4" s="7">
        <v>1</v>
      </c>
      <c r="J4" s="7" t="s">
        <v>12</v>
      </c>
    </row>
    <row r="5" spans="1:10" s="3" customFormat="1" ht="30" customHeight="1">
      <c r="A5" s="5" t="s">
        <v>10</v>
      </c>
      <c r="B5" s="6" t="s">
        <v>21</v>
      </c>
      <c r="C5" s="6" t="s">
        <v>14</v>
      </c>
      <c r="D5" s="7">
        <v>77.36</v>
      </c>
      <c r="E5" s="7">
        <f t="shared" si="0"/>
        <v>54.151999999999994</v>
      </c>
      <c r="F5" s="7">
        <v>85.6</v>
      </c>
      <c r="G5" s="7">
        <f t="shared" si="1"/>
        <v>25.679999999999996</v>
      </c>
      <c r="H5" s="7">
        <f t="shared" si="2"/>
        <v>79.832</v>
      </c>
      <c r="I5" s="7">
        <v>2</v>
      </c>
      <c r="J5" s="7"/>
    </row>
    <row r="6" spans="1:10" s="3" customFormat="1" ht="30" customHeight="1">
      <c r="A6" s="5" t="s">
        <v>13</v>
      </c>
      <c r="B6" s="6" t="s">
        <v>22</v>
      </c>
      <c r="C6" s="6" t="s">
        <v>15</v>
      </c>
      <c r="D6" s="7">
        <v>90.92</v>
      </c>
      <c r="E6" s="7">
        <f t="shared" si="0"/>
        <v>63.644</v>
      </c>
      <c r="F6" s="7">
        <v>82.2</v>
      </c>
      <c r="G6" s="7">
        <f t="shared" si="1"/>
        <v>24.66</v>
      </c>
      <c r="H6" s="7">
        <f t="shared" si="2"/>
        <v>88.304</v>
      </c>
      <c r="I6" s="7">
        <v>1</v>
      </c>
      <c r="J6" s="7" t="s">
        <v>12</v>
      </c>
    </row>
    <row r="7" spans="1:10" s="3" customFormat="1" ht="30" customHeight="1">
      <c r="A7" s="5" t="s">
        <v>13</v>
      </c>
      <c r="B7" s="6" t="s">
        <v>23</v>
      </c>
      <c r="C7" s="6" t="s">
        <v>15</v>
      </c>
      <c r="D7" s="7">
        <v>88.58</v>
      </c>
      <c r="E7" s="7">
        <f t="shared" si="0"/>
        <v>62.00599999999999</v>
      </c>
      <c r="F7" s="7">
        <v>82.2</v>
      </c>
      <c r="G7" s="7">
        <f t="shared" si="1"/>
        <v>24.66</v>
      </c>
      <c r="H7" s="7">
        <f t="shared" si="2"/>
        <v>86.666</v>
      </c>
      <c r="I7" s="7">
        <v>2</v>
      </c>
      <c r="J7" s="7"/>
    </row>
    <row r="8" spans="1:10" s="3" customFormat="1" ht="30" customHeight="1">
      <c r="A8" s="5" t="s">
        <v>13</v>
      </c>
      <c r="B8" s="6" t="s">
        <v>24</v>
      </c>
      <c r="C8" s="6" t="s">
        <v>16</v>
      </c>
      <c r="D8" s="7">
        <v>78.28</v>
      </c>
      <c r="E8" s="7">
        <f t="shared" si="0"/>
        <v>54.796</v>
      </c>
      <c r="F8" s="7">
        <v>84.2</v>
      </c>
      <c r="G8" s="7">
        <f>F8*0.3</f>
        <v>25.26</v>
      </c>
      <c r="H8" s="7">
        <f>E8+G8</f>
        <v>80.056</v>
      </c>
      <c r="I8" s="7">
        <v>1</v>
      </c>
      <c r="J8" s="7" t="s">
        <v>12</v>
      </c>
    </row>
    <row r="9" spans="1:10" s="3" customFormat="1" ht="30" customHeight="1">
      <c r="A9" s="5" t="s">
        <v>13</v>
      </c>
      <c r="B9" s="6" t="s">
        <v>25</v>
      </c>
      <c r="C9" s="6" t="s">
        <v>16</v>
      </c>
      <c r="D9" s="7">
        <v>78.52</v>
      </c>
      <c r="E9" s="7">
        <f t="shared" si="0"/>
        <v>54.96399999999999</v>
      </c>
      <c r="F9" s="7">
        <v>83.1</v>
      </c>
      <c r="G9" s="7">
        <f>F9*0.3</f>
        <v>24.929999999999996</v>
      </c>
      <c r="H9" s="7">
        <f>E9+G9</f>
        <v>79.89399999999999</v>
      </c>
      <c r="I9" s="7">
        <v>2</v>
      </c>
      <c r="J9" s="7"/>
    </row>
    <row r="10" spans="1:10" s="3" customFormat="1" ht="30" customHeight="1">
      <c r="A10" s="5" t="s">
        <v>13</v>
      </c>
      <c r="B10" s="6" t="s">
        <v>26</v>
      </c>
      <c r="C10" s="6" t="s">
        <v>17</v>
      </c>
      <c r="D10" s="7">
        <v>89.92</v>
      </c>
      <c r="E10" s="7">
        <f t="shared" si="0"/>
        <v>62.943999999999996</v>
      </c>
      <c r="F10" s="7">
        <v>80.6</v>
      </c>
      <c r="G10" s="7">
        <f t="shared" si="1"/>
        <v>24.179999999999996</v>
      </c>
      <c r="H10" s="7">
        <f t="shared" si="2"/>
        <v>87.124</v>
      </c>
      <c r="I10" s="7">
        <v>1</v>
      </c>
      <c r="J10" s="7" t="s">
        <v>12</v>
      </c>
    </row>
    <row r="11" spans="1:10" s="3" customFormat="1" ht="30" customHeight="1">
      <c r="A11" s="5" t="s">
        <v>13</v>
      </c>
      <c r="B11" s="6" t="s">
        <v>27</v>
      </c>
      <c r="C11" s="6" t="s">
        <v>17</v>
      </c>
      <c r="D11" s="7">
        <v>87.6</v>
      </c>
      <c r="E11" s="7">
        <f t="shared" si="0"/>
        <v>61.31999999999999</v>
      </c>
      <c r="F11" s="7">
        <v>78.4</v>
      </c>
      <c r="G11" s="7">
        <f t="shared" si="1"/>
        <v>23.52</v>
      </c>
      <c r="H11" s="7">
        <f t="shared" si="2"/>
        <v>84.83999999999999</v>
      </c>
      <c r="I11" s="7">
        <v>2</v>
      </c>
      <c r="J11" s="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1">
    <mergeCell ref="A1:J1"/>
  </mergeCells>
  <printOptions horizontalCentered="1"/>
  <pageMargins left="0.354166666666667" right="0.354166666666667" top="0.786805555555556" bottom="0.786805555555556" header="0.511805555555556" footer="0.51180555555555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2016-08-01T03:27:37Z</cp:lastPrinted>
  <dcterms:created xsi:type="dcterms:W3CDTF">2010-04-08T01:01:00Z</dcterms:created>
  <dcterms:modified xsi:type="dcterms:W3CDTF">2016-08-01T09:02:35Z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