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70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<sst xmlns="http://schemas.openxmlformats.org/spreadsheetml/2006/main" count="126" uniqueCount="47">
  <si>
    <t>序号</t>
  </si>
  <si>
    <t>考生姓名</t>
  </si>
  <si>
    <t>性别</t>
  </si>
  <si>
    <t>出生年月</t>
  </si>
  <si>
    <t>招聘单位</t>
  </si>
  <si>
    <t>招聘岗位</t>
  </si>
  <si>
    <t xml:space="preserve">李杰  </t>
  </si>
  <si>
    <t>男</t>
  </si>
  <si>
    <t>成都市京剧研究院</t>
  </si>
  <si>
    <t>王军辉</t>
  </si>
  <si>
    <t>京剧演奏（武场）</t>
  </si>
  <si>
    <t>专业面试考核成绩</t>
  </si>
  <si>
    <t>杨茜</t>
  </si>
  <si>
    <t>女</t>
  </si>
  <si>
    <t>成都市川剧研究院</t>
  </si>
  <si>
    <t>余洛州</t>
  </si>
  <si>
    <t>龙杨</t>
  </si>
  <si>
    <t>张秋怡</t>
  </si>
  <si>
    <t>刘雨风</t>
  </si>
  <si>
    <t>王浩然</t>
  </si>
  <si>
    <t>田甜</t>
  </si>
  <si>
    <t>何正茂</t>
  </si>
  <si>
    <t>黄凌暄</t>
  </si>
  <si>
    <t>张彩铃</t>
  </si>
  <si>
    <t>梁小菊</t>
  </si>
  <si>
    <t>邓彬</t>
  </si>
  <si>
    <t>周久茂</t>
  </si>
  <si>
    <t>川剧演员</t>
  </si>
  <si>
    <t>庞玉</t>
  </si>
  <si>
    <t>演奏员</t>
  </si>
  <si>
    <t>周元新</t>
  </si>
  <si>
    <t>谢雨江</t>
  </si>
  <si>
    <t>马超</t>
  </si>
  <si>
    <t>周璐</t>
  </si>
  <si>
    <t>刘哲林</t>
  </si>
  <si>
    <t>王雅雯</t>
  </si>
  <si>
    <t>余东</t>
  </si>
  <si>
    <t>于文涛</t>
  </si>
  <si>
    <t>孟昱彤</t>
  </si>
  <si>
    <t>折算后面试成绩（占总成绩的80%）</t>
  </si>
  <si>
    <t>笔试成绩</t>
  </si>
  <si>
    <t>总成绩</t>
  </si>
  <si>
    <t>总成绩  名次</t>
  </si>
  <si>
    <t>是否进  入体检</t>
  </si>
  <si>
    <t>折算后笔试成绩（占总成绩的20%）</t>
  </si>
  <si>
    <t>是</t>
  </si>
  <si>
    <t>成都市文化广电新闻出版局2018年所属2家事业单位公开招聘12名艺术专业工作人员总成绩及进入体检人员名单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</si>
</sst>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4"/>
      <color theme="1"/>
      <name val="方正仿宋_GBK"/>
      <family val="4"/>
    </font>
    <font>
      <sz val="14"/>
      <color theme="1"/>
      <name val="方正仿宋_GBK"/>
      <family val="4"/>
    </font>
    <font>
      <sz val="18"/>
      <color theme="1"/>
      <name val="方正小标宋_GBK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 topLeftCell="A1">
      <selection activeCell="K6" sqref="K6"/>
    </sheetView>
  </sheetViews>
  <sheetFormatPr defaultColWidth="9.140625" defaultRowHeight="15"/>
  <cols>
    <col min="1" max="1" width="5.421875" style="0" customWidth="1"/>
    <col min="2" max="2" width="11.57421875" style="0" customWidth="1"/>
    <col min="3" max="3" width="5.7109375" style="0" customWidth="1"/>
    <col min="4" max="4" width="11.57421875" style="0" customWidth="1"/>
    <col min="5" max="5" width="22.140625" style="0" customWidth="1"/>
    <col min="6" max="6" width="21.7109375" style="0" customWidth="1"/>
    <col min="7" max="7" width="11.57421875" style="0" customWidth="1"/>
    <col min="8" max="8" width="15.57421875" style="0" customWidth="1"/>
    <col min="9" max="9" width="8.57421875" style="9" customWidth="1"/>
    <col min="10" max="10" width="16.28125" style="0" customWidth="1"/>
    <col min="11" max="11" width="10.421875" style="0" customWidth="1"/>
    <col min="12" max="12" width="9.00390625" style="0" customWidth="1"/>
  </cols>
  <sheetData>
    <row r="1" spans="1:13" ht="39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5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11</v>
      </c>
      <c r="H2" s="1" t="s">
        <v>39</v>
      </c>
      <c r="I2" s="6" t="s">
        <v>40</v>
      </c>
      <c r="J2" s="1" t="s">
        <v>44</v>
      </c>
      <c r="K2" s="1" t="s">
        <v>41</v>
      </c>
      <c r="L2" s="1" t="s">
        <v>42</v>
      </c>
      <c r="M2" s="1" t="s">
        <v>43</v>
      </c>
    </row>
    <row r="3" spans="1:13" ht="26.1" customHeight="1">
      <c r="A3" s="2">
        <v>1</v>
      </c>
      <c r="B3" s="3" t="s">
        <v>9</v>
      </c>
      <c r="C3" s="3" t="s">
        <v>7</v>
      </c>
      <c r="D3" s="3">
        <v>1992.11</v>
      </c>
      <c r="E3" s="3" t="s">
        <v>8</v>
      </c>
      <c r="F3" s="3" t="s">
        <v>10</v>
      </c>
      <c r="G3" s="3">
        <v>89.6</v>
      </c>
      <c r="H3" s="2">
        <f>G3*0.8</f>
        <v>71.67999999999999</v>
      </c>
      <c r="I3" s="7">
        <v>40.5</v>
      </c>
      <c r="J3" s="2">
        <f>I3*0.2</f>
        <v>8.1</v>
      </c>
      <c r="K3" s="2">
        <f>J3+H3</f>
        <v>79.77999999999999</v>
      </c>
      <c r="L3" s="3">
        <v>1</v>
      </c>
      <c r="M3" s="1" t="s">
        <v>45</v>
      </c>
    </row>
    <row r="4" spans="1:13" ht="26.1" customHeight="1">
      <c r="A4" s="2">
        <v>2</v>
      </c>
      <c r="B4" s="2" t="s">
        <v>6</v>
      </c>
      <c r="C4" s="2" t="s">
        <v>7</v>
      </c>
      <c r="D4" s="2">
        <v>1986.11</v>
      </c>
      <c r="E4" s="2" t="s">
        <v>8</v>
      </c>
      <c r="F4" s="2" t="s">
        <v>10</v>
      </c>
      <c r="G4" s="2">
        <v>93.3</v>
      </c>
      <c r="H4" s="2">
        <f>G4*0.8</f>
        <v>74.64</v>
      </c>
      <c r="I4" s="4">
        <v>24.35</v>
      </c>
      <c r="J4" s="2">
        <f>I4*0.2</f>
        <v>4.870000000000001</v>
      </c>
      <c r="K4" s="2">
        <f>J4+H4</f>
        <v>79.51</v>
      </c>
      <c r="L4" s="2">
        <v>2</v>
      </c>
      <c r="M4" s="5"/>
    </row>
    <row r="5" spans="1:13" ht="26.1" customHeight="1">
      <c r="A5" s="2">
        <v>3</v>
      </c>
      <c r="B5" s="2" t="s">
        <v>12</v>
      </c>
      <c r="C5" s="2" t="s">
        <v>13</v>
      </c>
      <c r="D5" s="2">
        <v>2000.1</v>
      </c>
      <c r="E5" s="2" t="s">
        <v>14</v>
      </c>
      <c r="F5" s="2" t="s">
        <v>27</v>
      </c>
      <c r="G5" s="2">
        <v>94.8</v>
      </c>
      <c r="H5" s="2">
        <f aca="true" t="shared" si="0" ref="H5:H27">G5*0.8</f>
        <v>75.84</v>
      </c>
      <c r="I5" s="8">
        <v>29</v>
      </c>
      <c r="J5" s="2">
        <f aca="true" t="shared" si="1" ref="J5:J27">I5*0.2</f>
        <v>5.800000000000001</v>
      </c>
      <c r="K5" s="2">
        <f aca="true" t="shared" si="2" ref="K5:K27">J5+H5</f>
        <v>81.64</v>
      </c>
      <c r="L5" s="2">
        <v>1</v>
      </c>
      <c r="M5" s="1" t="s">
        <v>45</v>
      </c>
    </row>
    <row r="6" spans="1:13" ht="26.1" customHeight="1">
      <c r="A6" s="2">
        <v>4</v>
      </c>
      <c r="B6" s="2" t="s">
        <v>16</v>
      </c>
      <c r="C6" s="2" t="s">
        <v>7</v>
      </c>
      <c r="D6" s="2">
        <v>1996.1</v>
      </c>
      <c r="E6" s="2" t="s">
        <v>14</v>
      </c>
      <c r="F6" s="2" t="s">
        <v>27</v>
      </c>
      <c r="G6" s="2">
        <v>90.4</v>
      </c>
      <c r="H6" s="2">
        <f>G6*0.8</f>
        <v>72.32000000000001</v>
      </c>
      <c r="I6" s="8">
        <v>38.85</v>
      </c>
      <c r="J6" s="2">
        <f>I6*0.2</f>
        <v>7.7700000000000005</v>
      </c>
      <c r="K6" s="2">
        <f>J6+H6</f>
        <v>80.09</v>
      </c>
      <c r="L6" s="2">
        <v>2</v>
      </c>
      <c r="M6" s="1" t="s">
        <v>45</v>
      </c>
    </row>
    <row r="7" spans="1:13" ht="26.1" customHeight="1">
      <c r="A7" s="2">
        <v>5</v>
      </c>
      <c r="B7" s="2" t="s">
        <v>15</v>
      </c>
      <c r="C7" s="2" t="s">
        <v>7</v>
      </c>
      <c r="D7" s="2">
        <v>1997.06</v>
      </c>
      <c r="E7" s="2" t="s">
        <v>14</v>
      </c>
      <c r="F7" s="2" t="s">
        <v>27</v>
      </c>
      <c r="G7" s="2">
        <v>91.6</v>
      </c>
      <c r="H7" s="2">
        <f t="shared" si="0"/>
        <v>73.28</v>
      </c>
      <c r="I7" s="8">
        <v>31.6</v>
      </c>
      <c r="J7" s="2">
        <f t="shared" si="1"/>
        <v>6.32</v>
      </c>
      <c r="K7" s="2">
        <f t="shared" si="2"/>
        <v>79.6</v>
      </c>
      <c r="L7" s="2">
        <v>3</v>
      </c>
      <c r="M7" s="1" t="s">
        <v>45</v>
      </c>
    </row>
    <row r="8" spans="1:13" ht="26.1" customHeight="1">
      <c r="A8" s="2">
        <v>6</v>
      </c>
      <c r="B8" s="2" t="s">
        <v>17</v>
      </c>
      <c r="C8" s="2" t="s">
        <v>13</v>
      </c>
      <c r="D8" s="2">
        <v>2000.11</v>
      </c>
      <c r="E8" s="2" t="s">
        <v>14</v>
      </c>
      <c r="F8" s="2" t="s">
        <v>27</v>
      </c>
      <c r="G8" s="2">
        <v>90.4</v>
      </c>
      <c r="H8" s="2">
        <f t="shared" si="0"/>
        <v>72.32000000000001</v>
      </c>
      <c r="I8" s="8">
        <v>33.7</v>
      </c>
      <c r="J8" s="2">
        <f t="shared" si="1"/>
        <v>6.740000000000001</v>
      </c>
      <c r="K8" s="2">
        <f t="shared" si="2"/>
        <v>79.06</v>
      </c>
      <c r="L8" s="2">
        <v>4</v>
      </c>
      <c r="M8" s="1" t="s">
        <v>45</v>
      </c>
    </row>
    <row r="9" spans="1:13" ht="26.1" customHeight="1">
      <c r="A9" s="2">
        <v>7</v>
      </c>
      <c r="B9" s="2" t="s">
        <v>18</v>
      </c>
      <c r="C9" s="2" t="s">
        <v>7</v>
      </c>
      <c r="D9" s="2">
        <v>1999.03</v>
      </c>
      <c r="E9" s="2" t="s">
        <v>14</v>
      </c>
      <c r="F9" s="2" t="s">
        <v>27</v>
      </c>
      <c r="G9" s="2">
        <v>89.2</v>
      </c>
      <c r="H9" s="2">
        <f t="shared" si="0"/>
        <v>71.36</v>
      </c>
      <c r="I9" s="8">
        <v>32.5</v>
      </c>
      <c r="J9" s="2">
        <f t="shared" si="1"/>
        <v>6.5</v>
      </c>
      <c r="K9" s="2">
        <f t="shared" si="2"/>
        <v>77.86</v>
      </c>
      <c r="L9" s="2">
        <v>5</v>
      </c>
      <c r="M9" s="1" t="s">
        <v>45</v>
      </c>
    </row>
    <row r="10" spans="1:13" ht="26.1" customHeight="1">
      <c r="A10" s="2">
        <v>8</v>
      </c>
      <c r="B10" s="2" t="s">
        <v>19</v>
      </c>
      <c r="C10" s="2" t="s">
        <v>7</v>
      </c>
      <c r="D10" s="2">
        <v>2000.08</v>
      </c>
      <c r="E10" s="2" t="s">
        <v>14</v>
      </c>
      <c r="F10" s="2" t="s">
        <v>27</v>
      </c>
      <c r="G10" s="2">
        <v>88.6</v>
      </c>
      <c r="H10" s="2">
        <f t="shared" si="0"/>
        <v>70.88</v>
      </c>
      <c r="I10" s="8">
        <v>29.85</v>
      </c>
      <c r="J10" s="2">
        <f t="shared" si="1"/>
        <v>5.970000000000001</v>
      </c>
      <c r="K10" s="2">
        <f t="shared" si="2"/>
        <v>76.85</v>
      </c>
      <c r="L10" s="2">
        <v>6</v>
      </c>
      <c r="M10" s="1" t="s">
        <v>45</v>
      </c>
    </row>
    <row r="11" spans="1:13" ht="26.1" customHeight="1">
      <c r="A11" s="2">
        <v>9</v>
      </c>
      <c r="B11" s="2" t="s">
        <v>20</v>
      </c>
      <c r="C11" s="2" t="s">
        <v>13</v>
      </c>
      <c r="D11" s="2">
        <v>2001.02</v>
      </c>
      <c r="E11" s="2" t="s">
        <v>14</v>
      </c>
      <c r="F11" s="2" t="s">
        <v>27</v>
      </c>
      <c r="G11" s="2">
        <v>86.4</v>
      </c>
      <c r="H11" s="2">
        <f t="shared" si="0"/>
        <v>69.12</v>
      </c>
      <c r="I11" s="8">
        <v>35.15</v>
      </c>
      <c r="J11" s="2">
        <f t="shared" si="1"/>
        <v>7.03</v>
      </c>
      <c r="K11" s="2">
        <f t="shared" si="2"/>
        <v>76.15</v>
      </c>
      <c r="L11" s="2">
        <v>7</v>
      </c>
      <c r="M11" s="1" t="s">
        <v>45</v>
      </c>
    </row>
    <row r="12" spans="1:13" ht="26.1" customHeight="1">
      <c r="A12" s="2">
        <v>10</v>
      </c>
      <c r="B12" s="2" t="s">
        <v>22</v>
      </c>
      <c r="C12" s="2" t="s">
        <v>13</v>
      </c>
      <c r="D12" s="2">
        <v>1998.08</v>
      </c>
      <c r="E12" s="2" t="s">
        <v>14</v>
      </c>
      <c r="F12" s="2" t="s">
        <v>27</v>
      </c>
      <c r="G12" s="2">
        <v>84.6</v>
      </c>
      <c r="H12" s="2">
        <f>G12*0.8</f>
        <v>67.67999999999999</v>
      </c>
      <c r="I12" s="8">
        <v>37.45</v>
      </c>
      <c r="J12" s="2">
        <f>I12*0.2</f>
        <v>7.490000000000001</v>
      </c>
      <c r="K12" s="2">
        <f>J12+H12</f>
        <v>75.16999999999999</v>
      </c>
      <c r="L12" s="2">
        <v>8</v>
      </c>
      <c r="M12" s="1" t="s">
        <v>45</v>
      </c>
    </row>
    <row r="13" spans="1:13" ht="26.1" customHeight="1">
      <c r="A13" s="2">
        <v>11</v>
      </c>
      <c r="B13" s="2" t="s">
        <v>23</v>
      </c>
      <c r="C13" s="2" t="s">
        <v>13</v>
      </c>
      <c r="D13" s="2">
        <v>2000.07</v>
      </c>
      <c r="E13" s="2" t="s">
        <v>14</v>
      </c>
      <c r="F13" s="2" t="s">
        <v>27</v>
      </c>
      <c r="G13" s="2">
        <v>82.4</v>
      </c>
      <c r="H13" s="2">
        <f>G13*0.8</f>
        <v>65.92</v>
      </c>
      <c r="I13" s="8">
        <v>40.15</v>
      </c>
      <c r="J13" s="2">
        <f>I13*0.2</f>
        <v>8.03</v>
      </c>
      <c r="K13" s="2">
        <f>J13+H13</f>
        <v>73.95</v>
      </c>
      <c r="L13" s="2">
        <v>9</v>
      </c>
      <c r="M13" s="5"/>
    </row>
    <row r="14" spans="1:13" ht="26.1" customHeight="1">
      <c r="A14" s="2">
        <v>12</v>
      </c>
      <c r="B14" s="2" t="s">
        <v>21</v>
      </c>
      <c r="C14" s="2" t="s">
        <v>7</v>
      </c>
      <c r="D14" s="2">
        <v>2000.07</v>
      </c>
      <c r="E14" s="2" t="s">
        <v>14</v>
      </c>
      <c r="F14" s="2" t="s">
        <v>27</v>
      </c>
      <c r="G14" s="2">
        <v>85.6</v>
      </c>
      <c r="H14" s="2">
        <f t="shared" si="0"/>
        <v>68.48</v>
      </c>
      <c r="I14" s="8">
        <v>26.4</v>
      </c>
      <c r="J14" s="2">
        <f t="shared" si="1"/>
        <v>5.28</v>
      </c>
      <c r="K14" s="2">
        <f t="shared" si="2"/>
        <v>73.76</v>
      </c>
      <c r="L14" s="2">
        <v>10</v>
      </c>
      <c r="M14" s="5"/>
    </row>
    <row r="15" spans="1:13" ht="26.1" customHeight="1">
      <c r="A15" s="2">
        <v>13</v>
      </c>
      <c r="B15" s="2" t="s">
        <v>24</v>
      </c>
      <c r="C15" s="2" t="s">
        <v>13</v>
      </c>
      <c r="D15" s="2">
        <v>1998.1</v>
      </c>
      <c r="E15" s="2" t="s">
        <v>14</v>
      </c>
      <c r="F15" s="2" t="s">
        <v>27</v>
      </c>
      <c r="G15" s="2">
        <v>80.8</v>
      </c>
      <c r="H15" s="2">
        <f t="shared" si="0"/>
        <v>64.64</v>
      </c>
      <c r="I15" s="8">
        <v>32.6</v>
      </c>
      <c r="J15" s="2">
        <f t="shared" si="1"/>
        <v>6.5200000000000005</v>
      </c>
      <c r="K15" s="2">
        <f t="shared" si="2"/>
        <v>71.16</v>
      </c>
      <c r="L15" s="2">
        <v>11</v>
      </c>
      <c r="M15" s="5"/>
    </row>
    <row r="16" spans="1:13" ht="26.1" customHeight="1">
      <c r="A16" s="2">
        <v>14</v>
      </c>
      <c r="B16" s="4" t="s">
        <v>25</v>
      </c>
      <c r="C16" s="2" t="s">
        <v>7</v>
      </c>
      <c r="D16" s="2">
        <v>1999.07</v>
      </c>
      <c r="E16" s="2" t="s">
        <v>14</v>
      </c>
      <c r="F16" s="2" t="s">
        <v>27</v>
      </c>
      <c r="G16" s="2">
        <v>78.2</v>
      </c>
      <c r="H16" s="2">
        <f t="shared" si="0"/>
        <v>62.56</v>
      </c>
      <c r="I16" s="4">
        <v>0</v>
      </c>
      <c r="J16" s="2">
        <f t="shared" si="1"/>
        <v>0</v>
      </c>
      <c r="K16" s="2">
        <f t="shared" si="2"/>
        <v>62.56</v>
      </c>
      <c r="L16" s="2">
        <v>12</v>
      </c>
      <c r="M16" s="5"/>
    </row>
    <row r="17" spans="1:13" ht="26.1" customHeight="1">
      <c r="A17" s="2">
        <v>15</v>
      </c>
      <c r="B17" s="4" t="s">
        <v>26</v>
      </c>
      <c r="C17" s="2" t="s">
        <v>13</v>
      </c>
      <c r="D17" s="2">
        <v>1995.07</v>
      </c>
      <c r="E17" s="2" t="s">
        <v>14</v>
      </c>
      <c r="F17" s="2" t="s">
        <v>27</v>
      </c>
      <c r="G17" s="2">
        <v>69.6</v>
      </c>
      <c r="H17" s="2">
        <f t="shared" si="0"/>
        <v>55.68</v>
      </c>
      <c r="I17" s="4">
        <v>0</v>
      </c>
      <c r="J17" s="2">
        <f t="shared" si="1"/>
        <v>0</v>
      </c>
      <c r="K17" s="2">
        <f t="shared" si="2"/>
        <v>55.68</v>
      </c>
      <c r="L17" s="2">
        <v>13</v>
      </c>
      <c r="M17" s="5"/>
    </row>
    <row r="18" spans="1:13" ht="26.1" customHeight="1">
      <c r="A18" s="2">
        <v>16</v>
      </c>
      <c r="B18" s="2" t="s">
        <v>28</v>
      </c>
      <c r="C18" s="2" t="s">
        <v>13</v>
      </c>
      <c r="D18" s="2">
        <v>1997.07</v>
      </c>
      <c r="E18" s="2" t="s">
        <v>14</v>
      </c>
      <c r="F18" s="2" t="s">
        <v>29</v>
      </c>
      <c r="G18" s="2">
        <v>91.8</v>
      </c>
      <c r="H18" s="2">
        <f t="shared" si="0"/>
        <v>73.44</v>
      </c>
      <c r="I18" s="4">
        <v>33.7</v>
      </c>
      <c r="J18" s="2">
        <f t="shared" si="1"/>
        <v>6.740000000000001</v>
      </c>
      <c r="K18" s="2">
        <f t="shared" si="2"/>
        <v>80.17999999999999</v>
      </c>
      <c r="L18" s="2">
        <v>1</v>
      </c>
      <c r="M18" s="1" t="s">
        <v>45</v>
      </c>
    </row>
    <row r="19" spans="1:13" ht="26.1" customHeight="1">
      <c r="A19" s="2">
        <v>17</v>
      </c>
      <c r="B19" s="2" t="s">
        <v>32</v>
      </c>
      <c r="C19" s="2" t="s">
        <v>7</v>
      </c>
      <c r="D19" s="2">
        <v>1989.02</v>
      </c>
      <c r="E19" s="2" t="s">
        <v>14</v>
      </c>
      <c r="F19" s="2" t="s">
        <v>29</v>
      </c>
      <c r="G19" s="2">
        <v>86.6</v>
      </c>
      <c r="H19" s="2">
        <f>G19*0.8</f>
        <v>69.28</v>
      </c>
      <c r="I19" s="4">
        <v>50.65</v>
      </c>
      <c r="J19" s="2">
        <f>I19*0.2</f>
        <v>10.13</v>
      </c>
      <c r="K19" s="2">
        <f>J19+H19</f>
        <v>79.41</v>
      </c>
      <c r="L19" s="2">
        <v>2</v>
      </c>
      <c r="M19" s="1" t="s">
        <v>45</v>
      </c>
    </row>
    <row r="20" spans="1:13" ht="26.1" customHeight="1">
      <c r="A20" s="2">
        <v>18</v>
      </c>
      <c r="B20" s="2" t="s">
        <v>30</v>
      </c>
      <c r="C20" s="2" t="s">
        <v>7</v>
      </c>
      <c r="D20" s="2">
        <v>1997.07</v>
      </c>
      <c r="E20" s="2" t="s">
        <v>14</v>
      </c>
      <c r="F20" s="2" t="s">
        <v>29</v>
      </c>
      <c r="G20" s="2">
        <v>90.06</v>
      </c>
      <c r="H20" s="2">
        <f>G20*0.8</f>
        <v>72.048</v>
      </c>
      <c r="I20" s="4">
        <v>35.55</v>
      </c>
      <c r="J20" s="2">
        <f>I20*0.2</f>
        <v>7.109999999999999</v>
      </c>
      <c r="K20" s="2">
        <f>J20+H20</f>
        <v>79.158</v>
      </c>
      <c r="L20" s="2">
        <v>3</v>
      </c>
      <c r="M20" s="1" t="s">
        <v>45</v>
      </c>
    </row>
    <row r="21" spans="1:13" ht="26.1" customHeight="1">
      <c r="A21" s="2">
        <v>19</v>
      </c>
      <c r="B21" s="2" t="s">
        <v>33</v>
      </c>
      <c r="C21" s="2" t="s">
        <v>13</v>
      </c>
      <c r="D21" s="2">
        <v>1988.09</v>
      </c>
      <c r="E21" s="2" t="s">
        <v>14</v>
      </c>
      <c r="F21" s="2" t="s">
        <v>29</v>
      </c>
      <c r="G21" s="2">
        <v>85.9</v>
      </c>
      <c r="H21" s="2">
        <f t="shared" si="0"/>
        <v>68.72000000000001</v>
      </c>
      <c r="I21" s="4">
        <v>50.95</v>
      </c>
      <c r="J21" s="2">
        <f t="shared" si="1"/>
        <v>10.190000000000001</v>
      </c>
      <c r="K21" s="2">
        <f t="shared" si="2"/>
        <v>78.91000000000001</v>
      </c>
      <c r="L21" s="2">
        <v>4</v>
      </c>
      <c r="M21" s="5"/>
    </row>
    <row r="22" spans="1:13" ht="26.1" customHeight="1">
      <c r="A22" s="2">
        <v>20</v>
      </c>
      <c r="B22" s="2" t="s">
        <v>34</v>
      </c>
      <c r="C22" s="2" t="s">
        <v>7</v>
      </c>
      <c r="D22" s="2">
        <v>1998.06</v>
      </c>
      <c r="E22" s="2" t="s">
        <v>14</v>
      </c>
      <c r="F22" s="2" t="s">
        <v>29</v>
      </c>
      <c r="G22" s="2">
        <v>84.8</v>
      </c>
      <c r="H22" s="2">
        <f t="shared" si="0"/>
        <v>67.84</v>
      </c>
      <c r="I22" s="4">
        <v>52.55</v>
      </c>
      <c r="J22" s="2">
        <f t="shared" si="1"/>
        <v>10.51</v>
      </c>
      <c r="K22" s="2">
        <f t="shared" si="2"/>
        <v>78.35000000000001</v>
      </c>
      <c r="L22" s="2">
        <v>5</v>
      </c>
      <c r="M22" s="5"/>
    </row>
    <row r="23" spans="1:13" ht="26.1" customHeight="1">
      <c r="A23" s="2">
        <v>21</v>
      </c>
      <c r="B23" s="2" t="s">
        <v>31</v>
      </c>
      <c r="C23" s="2" t="s">
        <v>7</v>
      </c>
      <c r="D23" s="2">
        <v>1997.07</v>
      </c>
      <c r="E23" s="2" t="s">
        <v>14</v>
      </c>
      <c r="F23" s="2" t="s">
        <v>29</v>
      </c>
      <c r="G23" s="2">
        <v>88.3</v>
      </c>
      <c r="H23" s="2">
        <f>G23*0.8</f>
        <v>70.64</v>
      </c>
      <c r="I23" s="4">
        <v>35.15</v>
      </c>
      <c r="J23" s="2">
        <f>I23*0.2</f>
        <v>7.03</v>
      </c>
      <c r="K23" s="2">
        <f>J23+H23</f>
        <v>77.67</v>
      </c>
      <c r="L23" s="2">
        <v>6</v>
      </c>
      <c r="M23" s="5"/>
    </row>
    <row r="24" spans="1:13" ht="26.1" customHeight="1">
      <c r="A24" s="2">
        <v>22</v>
      </c>
      <c r="B24" s="2" t="s">
        <v>35</v>
      </c>
      <c r="C24" s="2" t="s">
        <v>13</v>
      </c>
      <c r="D24" s="2">
        <v>1999.09</v>
      </c>
      <c r="E24" s="2" t="s">
        <v>14</v>
      </c>
      <c r="F24" s="2" t="s">
        <v>29</v>
      </c>
      <c r="G24" s="2">
        <v>79.5</v>
      </c>
      <c r="H24" s="2">
        <f t="shared" si="0"/>
        <v>63.6</v>
      </c>
      <c r="I24" s="4">
        <v>35.9</v>
      </c>
      <c r="J24" s="2">
        <f t="shared" si="1"/>
        <v>7.18</v>
      </c>
      <c r="K24" s="2">
        <f t="shared" si="2"/>
        <v>70.78</v>
      </c>
      <c r="L24" s="2">
        <v>7</v>
      </c>
      <c r="M24" s="5"/>
    </row>
    <row r="25" spans="1:13" ht="26.1" customHeight="1">
      <c r="A25" s="2">
        <v>23</v>
      </c>
      <c r="B25" s="2" t="s">
        <v>36</v>
      </c>
      <c r="C25" s="2" t="s">
        <v>13</v>
      </c>
      <c r="D25" s="2">
        <v>1989.1</v>
      </c>
      <c r="E25" s="2" t="s">
        <v>14</v>
      </c>
      <c r="F25" s="2" t="s">
        <v>29</v>
      </c>
      <c r="G25" s="2">
        <v>77.8</v>
      </c>
      <c r="H25" s="2">
        <f t="shared" si="0"/>
        <v>62.24</v>
      </c>
      <c r="I25" s="4">
        <v>37.7</v>
      </c>
      <c r="J25" s="2">
        <f t="shared" si="1"/>
        <v>7.540000000000001</v>
      </c>
      <c r="K25" s="2">
        <f t="shared" si="2"/>
        <v>69.78</v>
      </c>
      <c r="L25" s="2">
        <v>8</v>
      </c>
      <c r="M25" s="5"/>
    </row>
    <row r="26" spans="1:13" ht="26.1" customHeight="1">
      <c r="A26" s="2">
        <v>24</v>
      </c>
      <c r="B26" s="2" t="s">
        <v>37</v>
      </c>
      <c r="C26" s="2" t="s">
        <v>13</v>
      </c>
      <c r="D26" s="2">
        <v>1994.09</v>
      </c>
      <c r="E26" s="2" t="s">
        <v>14</v>
      </c>
      <c r="F26" s="2" t="s">
        <v>29</v>
      </c>
      <c r="G26" s="2">
        <v>70.6</v>
      </c>
      <c r="H26" s="2">
        <f t="shared" si="0"/>
        <v>56.48</v>
      </c>
      <c r="I26" s="4">
        <v>0</v>
      </c>
      <c r="J26" s="2">
        <f t="shared" si="1"/>
        <v>0</v>
      </c>
      <c r="K26" s="2">
        <f t="shared" si="2"/>
        <v>56.48</v>
      </c>
      <c r="L26" s="2">
        <v>9</v>
      </c>
      <c r="M26" s="5"/>
    </row>
    <row r="27" spans="1:13" ht="26.1" customHeight="1">
      <c r="A27" s="2">
        <v>25</v>
      </c>
      <c r="B27" s="2" t="s">
        <v>38</v>
      </c>
      <c r="C27" s="2" t="s">
        <v>13</v>
      </c>
      <c r="D27" s="2">
        <v>1996.11</v>
      </c>
      <c r="E27" s="2" t="s">
        <v>14</v>
      </c>
      <c r="F27" s="2" t="s">
        <v>29</v>
      </c>
      <c r="G27" s="2">
        <v>64.6</v>
      </c>
      <c r="H27" s="2">
        <f t="shared" si="0"/>
        <v>51.68</v>
      </c>
      <c r="I27" s="4">
        <v>0</v>
      </c>
      <c r="J27" s="2">
        <f t="shared" si="1"/>
        <v>0</v>
      </c>
      <c r="K27" s="2">
        <f t="shared" si="2"/>
        <v>51.68</v>
      </c>
      <c r="L27" s="2">
        <v>10</v>
      </c>
      <c r="M27" s="5"/>
    </row>
  </sheetData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ShengShou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SenSous</dc:creator>
  <cp:keywords/>
  <dc:description/>
  <cp:lastModifiedBy>SenSous</cp:lastModifiedBy>
  <cp:lastPrinted>2018-05-28T02:26:14Z</cp:lastPrinted>
  <dcterms:created xsi:type="dcterms:W3CDTF">2018-05-10T02:51:55Z</dcterms:created>
  <dcterms:modified xsi:type="dcterms:W3CDTF">2018-05-28T02:46:57Z</dcterms:modified>
  <cp:category/>
  <cp:version/>
  <cp:contentType/>
  <cp:contentStatus/>
</cp:coreProperties>
</file>