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205" activeTab="0"/>
  </bookViews>
  <sheets>
    <sheet name="有考聘名额" sheetId="1" r:id="rId1"/>
  </sheets>
  <definedNames>
    <definedName name="_xlnm.Print_Titles" localSheetId="0">'有考聘名额'!$3:$3</definedName>
  </definedNames>
  <calcPr fullCalcOnLoad="1"/>
</workbook>
</file>

<file path=xl/sharedStrings.xml><?xml version="1.0" encoding="utf-8"?>
<sst xmlns="http://schemas.openxmlformats.org/spreadsheetml/2006/main" count="979" uniqueCount="548">
  <si>
    <t>511011199509204884</t>
  </si>
  <si>
    <t>511025199810045622</t>
  </si>
  <si>
    <t>叶修淦</t>
  </si>
  <si>
    <t>511025199712288954</t>
  </si>
  <si>
    <t>张洪源</t>
  </si>
  <si>
    <t>511025199504140656</t>
  </si>
  <si>
    <t>陈永加</t>
  </si>
  <si>
    <t>511025198812232435</t>
  </si>
  <si>
    <t>李瑶</t>
  </si>
  <si>
    <t>511025199409182444</t>
  </si>
  <si>
    <t>刘卿</t>
  </si>
  <si>
    <t>511024199702080758</t>
  </si>
  <si>
    <t>付勇</t>
  </si>
  <si>
    <t>511024199610304531</t>
  </si>
  <si>
    <t>陈曦</t>
  </si>
  <si>
    <t>唐伟</t>
  </si>
  <si>
    <t>王涛</t>
  </si>
  <si>
    <t>会计人员</t>
  </si>
  <si>
    <t>曾茂丽</t>
  </si>
  <si>
    <t>冷文杰</t>
  </si>
  <si>
    <t>511025198711251418</t>
  </si>
  <si>
    <t>信息中心工作人员</t>
  </si>
  <si>
    <t>9042101</t>
  </si>
  <si>
    <t>彭鸿垚</t>
  </si>
  <si>
    <t>51102519930814879x</t>
  </si>
  <si>
    <t>杨晓陶</t>
  </si>
  <si>
    <t>511025199308086525</t>
  </si>
  <si>
    <t>办公室人员</t>
  </si>
  <si>
    <t>9042201</t>
  </si>
  <si>
    <t>李荧思</t>
  </si>
  <si>
    <t>511124198812131027</t>
  </si>
  <si>
    <t>池云超</t>
  </si>
  <si>
    <t>511011198910023217</t>
  </si>
  <si>
    <t>武顺强</t>
  </si>
  <si>
    <t>510504199401061538</t>
  </si>
  <si>
    <t>9042301</t>
  </si>
  <si>
    <t>李明俊</t>
  </si>
  <si>
    <t>51102519860215765x</t>
  </si>
  <si>
    <t>余斌</t>
  </si>
  <si>
    <t>510121198703210076</t>
  </si>
  <si>
    <t>韦海智</t>
  </si>
  <si>
    <t>511025198908088781</t>
  </si>
  <si>
    <t>办公室、信息平台工作人员</t>
  </si>
  <si>
    <t>9042401</t>
  </si>
  <si>
    <t>郑丽华</t>
  </si>
  <si>
    <t>510922199402024207</t>
  </si>
  <si>
    <t>刘捷</t>
  </si>
  <si>
    <t>511025198805018836</t>
  </si>
  <si>
    <t>黄松</t>
  </si>
  <si>
    <t>511025198808028810</t>
  </si>
  <si>
    <t>513429199412070012</t>
  </si>
  <si>
    <t>华雪</t>
  </si>
  <si>
    <t>511002198907200626</t>
  </si>
  <si>
    <t>511025199312102110</t>
  </si>
  <si>
    <t>9042501</t>
  </si>
  <si>
    <t>陈语</t>
  </si>
  <si>
    <t>51102519900405812x</t>
  </si>
  <si>
    <t>许璇丽</t>
  </si>
  <si>
    <t>51030219910412202x</t>
  </si>
  <si>
    <t>黄屹崧</t>
  </si>
  <si>
    <t>51102519940828887x</t>
  </si>
  <si>
    <t>温青青</t>
  </si>
  <si>
    <t>511025199207270649</t>
  </si>
  <si>
    <t>511024199006180747</t>
  </si>
  <si>
    <t>钟杭君</t>
  </si>
  <si>
    <t>51102419921014038x</t>
  </si>
  <si>
    <t>郭湾米</t>
  </si>
  <si>
    <t>511025199404227666</t>
  </si>
  <si>
    <t>黄明菊</t>
  </si>
  <si>
    <t>511025199512066089</t>
  </si>
  <si>
    <t>511011198705104923</t>
  </si>
  <si>
    <t>511102199004290448</t>
  </si>
  <si>
    <t>汪静</t>
  </si>
  <si>
    <t>510922199307264368</t>
  </si>
  <si>
    <t>段柏杨</t>
  </si>
  <si>
    <t>511024198702061712</t>
  </si>
  <si>
    <t>鲜蕾</t>
  </si>
  <si>
    <t>513824199304140028</t>
  </si>
  <si>
    <t>曾烝</t>
  </si>
  <si>
    <t>513902199405103266</t>
  </si>
  <si>
    <t>钟佳音</t>
  </si>
  <si>
    <t>511028199407010322</t>
  </si>
  <si>
    <t>林语菡</t>
  </si>
  <si>
    <t>511025199108018827</t>
  </si>
  <si>
    <t>杨玉婷</t>
  </si>
  <si>
    <t>330424199103132226</t>
  </si>
  <si>
    <t>练雪梅</t>
  </si>
  <si>
    <t>513901199206290242</t>
  </si>
  <si>
    <t>513023199205182126</t>
  </si>
  <si>
    <t>宋雪娜</t>
  </si>
  <si>
    <t>513822199403274862</t>
  </si>
  <si>
    <t>513822198904080017</t>
  </si>
  <si>
    <t>卿于兰</t>
  </si>
  <si>
    <t>511002199205141523</t>
  </si>
  <si>
    <t>杨小梅</t>
  </si>
  <si>
    <t>511521198909128847</t>
  </si>
  <si>
    <t>史焱双</t>
  </si>
  <si>
    <t>51202119900904876x</t>
  </si>
  <si>
    <t>李媛媛</t>
  </si>
  <si>
    <t>511129199410316228</t>
  </si>
  <si>
    <t>黄黄</t>
  </si>
  <si>
    <t>511321199210263600</t>
  </si>
  <si>
    <t>1662509011624</t>
  </si>
  <si>
    <t>1662509011625</t>
  </si>
  <si>
    <t>1662509011627</t>
  </si>
  <si>
    <t>1662509011628</t>
  </si>
  <si>
    <t>1662509011629</t>
  </si>
  <si>
    <t>1662509011630</t>
  </si>
  <si>
    <t>1662509011701</t>
  </si>
  <si>
    <t>1662509011702</t>
  </si>
  <si>
    <t>1662509011703</t>
  </si>
  <si>
    <t>1662509011704</t>
  </si>
  <si>
    <t>1662509011705</t>
  </si>
  <si>
    <t>1662509011706</t>
  </si>
  <si>
    <t>1662509011708</t>
  </si>
  <si>
    <t>1662509011709</t>
  </si>
  <si>
    <t>1662509011710</t>
  </si>
  <si>
    <t>1662509011712</t>
  </si>
  <si>
    <t>1662509011713</t>
  </si>
  <si>
    <t>1662509011714</t>
  </si>
  <si>
    <t>1662509011715</t>
  </si>
  <si>
    <t>1662509011719</t>
  </si>
  <si>
    <t>1662509011721</t>
  </si>
  <si>
    <t>1662509011722</t>
  </si>
  <si>
    <t>1662509011723</t>
  </si>
  <si>
    <t>1662509011724</t>
  </si>
  <si>
    <t>1662509011725</t>
  </si>
  <si>
    <t>1662509011726</t>
  </si>
  <si>
    <t>1662509011727</t>
  </si>
  <si>
    <t>1662509011728</t>
  </si>
  <si>
    <t>1662509011729</t>
  </si>
  <si>
    <t>1662509011730</t>
  </si>
  <si>
    <t>1662509011804</t>
  </si>
  <si>
    <t>1662509011807</t>
  </si>
  <si>
    <t>1662509011809</t>
  </si>
  <si>
    <t>1662509011813</t>
  </si>
  <si>
    <t>1662509011814</t>
  </si>
  <si>
    <t>1662509011816</t>
  </si>
  <si>
    <t>1662509011817</t>
  </si>
  <si>
    <t>1662509011818</t>
  </si>
  <si>
    <t>1662509011820</t>
  </si>
  <si>
    <t>1662509011821</t>
  </si>
  <si>
    <t>1662509011823</t>
  </si>
  <si>
    <t>1662509011824</t>
  </si>
  <si>
    <t>1662509011826</t>
  </si>
  <si>
    <t>1662509011827</t>
  </si>
  <si>
    <t>1662509011828</t>
  </si>
  <si>
    <t>1662509011830</t>
  </si>
  <si>
    <t>1662509011906</t>
  </si>
  <si>
    <t>1662509011907</t>
  </si>
  <si>
    <t>1662509011908</t>
  </si>
  <si>
    <t>1662509011909</t>
  </si>
  <si>
    <t>1662509011910</t>
  </si>
  <si>
    <t>1662509011913</t>
  </si>
  <si>
    <t>1662509011914</t>
  </si>
  <si>
    <t>1662509011916</t>
  </si>
  <si>
    <t>1662509011917</t>
  </si>
  <si>
    <t>1662509011918</t>
  </si>
  <si>
    <t>1662509011919</t>
  </si>
  <si>
    <t>1662509011920</t>
  </si>
  <si>
    <t>1662509011921</t>
  </si>
  <si>
    <t>1662509011922</t>
  </si>
  <si>
    <t>1662509011923</t>
  </si>
  <si>
    <t>1662509011926</t>
  </si>
  <si>
    <t>1662509011927</t>
  </si>
  <si>
    <t>1662509011930</t>
  </si>
  <si>
    <t>1662509012001</t>
  </si>
  <si>
    <t>1662509012003</t>
  </si>
  <si>
    <t>1662509012005</t>
  </si>
  <si>
    <t>1662509012006</t>
  </si>
  <si>
    <t>1662509012007</t>
  </si>
  <si>
    <t>1662509012009</t>
  </si>
  <si>
    <t>1662509012010</t>
  </si>
  <si>
    <t>1662509012012</t>
  </si>
  <si>
    <t>1662509012020</t>
  </si>
  <si>
    <t>1662509012021</t>
  </si>
  <si>
    <t>1662509012023</t>
  </si>
  <si>
    <t>1662509012024</t>
  </si>
  <si>
    <t>1662509012026</t>
  </si>
  <si>
    <t>1662509012027</t>
  </si>
  <si>
    <t>1662509012028</t>
  </si>
  <si>
    <t>1662509012029</t>
  </si>
  <si>
    <t>1662509012102</t>
  </si>
  <si>
    <t>1662509012103</t>
  </si>
  <si>
    <t>1662509012105</t>
  </si>
  <si>
    <t>1662509012106</t>
  </si>
  <si>
    <t>1662509012107</t>
  </si>
  <si>
    <t>1662509012108</t>
  </si>
  <si>
    <t>1662509012109</t>
  </si>
  <si>
    <t>1662509012112</t>
  </si>
  <si>
    <t>1662509012113</t>
  </si>
  <si>
    <t>1662509012114</t>
  </si>
  <si>
    <t>1662509012120</t>
  </si>
  <si>
    <t>1662509012125</t>
  </si>
  <si>
    <t>1662509012126</t>
  </si>
  <si>
    <t>1662509012130</t>
  </si>
  <si>
    <t>1662509012202</t>
  </si>
  <si>
    <t>1662509012203</t>
  </si>
  <si>
    <t>1662509012206</t>
  </si>
  <si>
    <t>1662509012208</t>
  </si>
  <si>
    <t>1662509012209</t>
  </si>
  <si>
    <t>1662509012210</t>
  </si>
  <si>
    <t>1662509012211</t>
  </si>
  <si>
    <t>1662509012212</t>
  </si>
  <si>
    <t>1662509012213</t>
  </si>
  <si>
    <t>1662509012215</t>
  </si>
  <si>
    <t>1662509012218</t>
  </si>
  <si>
    <t>1662509012220</t>
  </si>
  <si>
    <t>1662509012222</t>
  </si>
  <si>
    <t>1662509012225</t>
  </si>
  <si>
    <t>1662509012226</t>
  </si>
  <si>
    <t>1662509012228</t>
  </si>
  <si>
    <t>1662509012229</t>
  </si>
  <si>
    <t>1662509012230</t>
  </si>
  <si>
    <t>1662509012301</t>
  </si>
  <si>
    <t>1662509012302</t>
  </si>
  <si>
    <t>1662509012303</t>
  </si>
  <si>
    <t>1662509012304</t>
  </si>
  <si>
    <t>1662509012305</t>
  </si>
  <si>
    <t>1662509012309</t>
  </si>
  <si>
    <t>1662509012310</t>
  </si>
  <si>
    <t>1662509012312</t>
  </si>
  <si>
    <t>1662509042125</t>
  </si>
  <si>
    <t>1662509042126</t>
  </si>
  <si>
    <t>1662509042127</t>
  </si>
  <si>
    <t>1662509042202</t>
  </si>
  <si>
    <t>1662509042206</t>
  </si>
  <si>
    <t>1662509042209</t>
  </si>
  <si>
    <t>1662509042211</t>
  </si>
  <si>
    <t>1662509042213</t>
  </si>
  <si>
    <t>1662509042215</t>
  </si>
  <si>
    <t>1662509042216</t>
  </si>
  <si>
    <t>1662509042217</t>
  </si>
  <si>
    <t>1662509042218</t>
  </si>
  <si>
    <t>1662509042219</t>
  </si>
  <si>
    <t>1662509042222</t>
  </si>
  <si>
    <t>1662509042224</t>
  </si>
  <si>
    <t>1662509042229</t>
  </si>
  <si>
    <t>1662509042311</t>
  </si>
  <si>
    <t>1662509042313</t>
  </si>
  <si>
    <t>1662509042315</t>
  </si>
  <si>
    <t>1662509042317</t>
  </si>
  <si>
    <t>1662509042318</t>
  </si>
  <si>
    <t>1662509042322</t>
  </si>
  <si>
    <t>1662509042323</t>
  </si>
  <si>
    <t>1662509042325</t>
  </si>
  <si>
    <t>1662509042326</t>
  </si>
  <si>
    <t>1662509042403</t>
  </si>
  <si>
    <t>1662509042411</t>
  </si>
  <si>
    <t>1662509042413</t>
  </si>
  <si>
    <t>1662509042417</t>
  </si>
  <si>
    <t>1662509042419</t>
  </si>
  <si>
    <t>1662509042424</t>
  </si>
  <si>
    <t>1662509042425</t>
  </si>
  <si>
    <t>1662509042427</t>
  </si>
  <si>
    <t>1662509042502</t>
  </si>
  <si>
    <t>1662509042505</t>
  </si>
  <si>
    <t>1662509042509</t>
  </si>
  <si>
    <t>1662509042510</t>
  </si>
  <si>
    <t>1662509042513</t>
  </si>
  <si>
    <t>1662509042514</t>
  </si>
  <si>
    <t>1662509042521</t>
  </si>
  <si>
    <t>1662509042526</t>
  </si>
  <si>
    <t>性别</t>
  </si>
  <si>
    <t>证件号</t>
  </si>
  <si>
    <t>准考证号</t>
  </si>
  <si>
    <t>罗丹</t>
  </si>
  <si>
    <t>姓名</t>
  </si>
  <si>
    <t>职位名称</t>
  </si>
  <si>
    <t>职位编号</t>
  </si>
  <si>
    <t>刘丹</t>
  </si>
  <si>
    <t>李勇</t>
  </si>
  <si>
    <t>陈艳</t>
  </si>
  <si>
    <t>陈辉</t>
  </si>
  <si>
    <t>陈雪梅</t>
  </si>
  <si>
    <t>王芳</t>
  </si>
  <si>
    <t>李英</t>
  </si>
  <si>
    <t>女</t>
  </si>
  <si>
    <t>男</t>
  </si>
  <si>
    <t>刘慧</t>
  </si>
  <si>
    <t>李燕</t>
  </si>
  <si>
    <t>朱华</t>
  </si>
  <si>
    <t>廖倩</t>
  </si>
  <si>
    <t>张虹</t>
  </si>
  <si>
    <t>周超</t>
  </si>
  <si>
    <t>肖尧</t>
  </si>
  <si>
    <t>杨伟</t>
  </si>
  <si>
    <t>外科医生</t>
  </si>
  <si>
    <t>内科医生</t>
  </si>
  <si>
    <t>中西医结合医生</t>
  </si>
  <si>
    <t>钟庆</t>
  </si>
  <si>
    <t>中医医生</t>
  </si>
  <si>
    <t>刘宇</t>
  </si>
  <si>
    <t>胡春燕</t>
  </si>
  <si>
    <t>李双</t>
  </si>
  <si>
    <t>林亚君</t>
  </si>
  <si>
    <t>51102519900701064x</t>
  </si>
  <si>
    <t>7040101</t>
  </si>
  <si>
    <t>513901198910286613</t>
  </si>
  <si>
    <t>刘光明</t>
  </si>
  <si>
    <t>511025199011252692</t>
  </si>
  <si>
    <t>刘宗连</t>
  </si>
  <si>
    <t>511025199002085378</t>
  </si>
  <si>
    <t>徐娅</t>
  </si>
  <si>
    <t>51102519900622788x</t>
  </si>
  <si>
    <t>黄温勇</t>
  </si>
  <si>
    <t>511025198808161136</t>
  </si>
  <si>
    <t>511025198903123306</t>
  </si>
  <si>
    <t>陈杰</t>
  </si>
  <si>
    <t>511025198611253555</t>
  </si>
  <si>
    <t>朱培丽</t>
  </si>
  <si>
    <t>511025199001106202</t>
  </si>
  <si>
    <t>511025198812175645</t>
  </si>
  <si>
    <t>余连</t>
  </si>
  <si>
    <t>511025198609185186</t>
  </si>
  <si>
    <t>李洁</t>
  </si>
  <si>
    <t>51102519890828554x</t>
  </si>
  <si>
    <t>7040102</t>
  </si>
  <si>
    <t>511025198604163658</t>
  </si>
  <si>
    <t>纪法源</t>
  </si>
  <si>
    <t>511025198807268951</t>
  </si>
  <si>
    <t>吴奇花</t>
  </si>
  <si>
    <t>511025198702186167</t>
  </si>
  <si>
    <t>赵云龙</t>
  </si>
  <si>
    <t>511023198904185311</t>
  </si>
  <si>
    <t>儿科医生</t>
  </si>
  <si>
    <t>7040103</t>
  </si>
  <si>
    <t>邓茂云</t>
  </si>
  <si>
    <t>511025199007100223</t>
  </si>
  <si>
    <t>赵菊</t>
  </si>
  <si>
    <t>51032119851119130x</t>
  </si>
  <si>
    <t>511025198910081407</t>
  </si>
  <si>
    <t>511521199108216120</t>
  </si>
  <si>
    <t>麻醉科医生</t>
  </si>
  <si>
    <t>7040106</t>
  </si>
  <si>
    <t>511025199108304241</t>
  </si>
  <si>
    <t>孙浩</t>
  </si>
  <si>
    <t>511025199103073659</t>
  </si>
  <si>
    <t>杨慧丽</t>
  </si>
  <si>
    <t>511024199204177960</t>
  </si>
  <si>
    <t>柳利刚</t>
  </si>
  <si>
    <t>511025198601193093</t>
  </si>
  <si>
    <t>王胡</t>
  </si>
  <si>
    <t>511025199110052696</t>
  </si>
  <si>
    <t>罗永华</t>
  </si>
  <si>
    <t>511025199011036164</t>
  </si>
  <si>
    <t>超声诊断医生</t>
  </si>
  <si>
    <t>7040107</t>
  </si>
  <si>
    <t>曾琪玲</t>
  </si>
  <si>
    <t>511024199112311763</t>
  </si>
  <si>
    <t>黄雪琦</t>
  </si>
  <si>
    <t>511025199112095921</t>
  </si>
  <si>
    <t>易真</t>
  </si>
  <si>
    <t>511025199005220563</t>
  </si>
  <si>
    <t>邓钦月</t>
  </si>
  <si>
    <t>51102419901229074x</t>
  </si>
  <si>
    <t>511025199012033440</t>
  </si>
  <si>
    <t>兰凯</t>
  </si>
  <si>
    <t>511025199005126657</t>
  </si>
  <si>
    <t>放射诊断医生</t>
  </si>
  <si>
    <t>7040108</t>
  </si>
  <si>
    <t>王淑辉</t>
  </si>
  <si>
    <t>511025198911062005</t>
  </si>
  <si>
    <t>练映秀</t>
  </si>
  <si>
    <t>511025199108250343</t>
  </si>
  <si>
    <t>病理科医生</t>
  </si>
  <si>
    <t>7040109</t>
  </si>
  <si>
    <t>赵颖洁</t>
  </si>
  <si>
    <t>511002198804161249</t>
  </si>
  <si>
    <t>周彦伶</t>
  </si>
  <si>
    <t>511025199009227287</t>
  </si>
  <si>
    <t>黄凤</t>
  </si>
  <si>
    <t>511025199308237661</t>
  </si>
  <si>
    <t>7040206</t>
  </si>
  <si>
    <t>511025199103118829</t>
  </si>
  <si>
    <t>严飞</t>
  </si>
  <si>
    <t>511002198703302831</t>
  </si>
  <si>
    <t>放射科医生</t>
  </si>
  <si>
    <t>7040207</t>
  </si>
  <si>
    <t>徐龙</t>
  </si>
  <si>
    <t>513401198710301316</t>
  </si>
  <si>
    <t>刘凤</t>
  </si>
  <si>
    <t>511025199112083445</t>
  </si>
  <si>
    <t>康复科医生</t>
  </si>
  <si>
    <t>7040209</t>
  </si>
  <si>
    <t>卢勇</t>
  </si>
  <si>
    <t>532126199102183115</t>
  </si>
  <si>
    <t>韩红</t>
  </si>
  <si>
    <t>511025199001017541</t>
  </si>
  <si>
    <t>临床医生</t>
  </si>
  <si>
    <t>7040301</t>
  </si>
  <si>
    <t>曹春艳</t>
  </si>
  <si>
    <t>51072219870818462x</t>
  </si>
  <si>
    <t>刘人瑜</t>
  </si>
  <si>
    <t>511025198911047884</t>
  </si>
  <si>
    <t>陈家雪</t>
  </si>
  <si>
    <t>511025199111231207</t>
  </si>
  <si>
    <t>7040401</t>
  </si>
  <si>
    <t>祝成</t>
  </si>
  <si>
    <t>511025199303020877</t>
  </si>
  <si>
    <t>林东星</t>
  </si>
  <si>
    <t>511025199305069092</t>
  </si>
  <si>
    <t>刘睿</t>
  </si>
  <si>
    <t>511025198708069092</t>
  </si>
  <si>
    <t>黄珠逸菊</t>
  </si>
  <si>
    <t>511025199310085724</t>
  </si>
  <si>
    <t>邓美雪</t>
  </si>
  <si>
    <t>511025199502132804</t>
  </si>
  <si>
    <t>刘佳芳</t>
  </si>
  <si>
    <t>513022199410058427</t>
  </si>
  <si>
    <t>邱懿</t>
  </si>
  <si>
    <t>513901199402254126</t>
  </si>
  <si>
    <t>陈然</t>
  </si>
  <si>
    <t>52212519921203004x</t>
  </si>
  <si>
    <t>黄村</t>
  </si>
  <si>
    <t>513822199303197265</t>
  </si>
  <si>
    <t>卿龙</t>
  </si>
  <si>
    <t>511025199106100392</t>
  </si>
  <si>
    <t>曹文兰</t>
  </si>
  <si>
    <t>511025198909262040</t>
  </si>
  <si>
    <t>曹永志</t>
  </si>
  <si>
    <t>511025199004155632</t>
  </si>
  <si>
    <t>洪宇</t>
  </si>
  <si>
    <t>51092119911102223x</t>
  </si>
  <si>
    <t>卫生检验人员</t>
  </si>
  <si>
    <t>7040502</t>
  </si>
  <si>
    <t>段照敏</t>
  </si>
  <si>
    <t>510182199205183826</t>
  </si>
  <si>
    <t>黄镇</t>
  </si>
  <si>
    <t>500232199408305555</t>
  </si>
  <si>
    <t>李敏</t>
  </si>
  <si>
    <t>500223199312197047</t>
  </si>
  <si>
    <t>史慧</t>
  </si>
  <si>
    <t>511023199207128762</t>
  </si>
  <si>
    <t>周强</t>
  </si>
  <si>
    <t>511321199411289313</t>
  </si>
  <si>
    <t>胡富耀</t>
  </si>
  <si>
    <t>511024198706070739</t>
  </si>
  <si>
    <t>公共卫生管理</t>
  </si>
  <si>
    <t>7040503</t>
  </si>
  <si>
    <t>魏小惠</t>
  </si>
  <si>
    <t>511023198806136145</t>
  </si>
  <si>
    <t>7040601</t>
  </si>
  <si>
    <t>杨英</t>
  </si>
  <si>
    <t>513922199311056927</t>
  </si>
  <si>
    <t>蒋历</t>
  </si>
  <si>
    <t>511025199210218219</t>
  </si>
  <si>
    <t>罗崇元</t>
  </si>
  <si>
    <t>511025199307163875</t>
  </si>
  <si>
    <t>7040701</t>
  </si>
  <si>
    <t>江奎鸿</t>
  </si>
  <si>
    <t>511025199308172431</t>
  </si>
  <si>
    <t>蒋鸿竹</t>
  </si>
  <si>
    <t>511002199309215865</t>
  </si>
  <si>
    <t>周冰茹</t>
  </si>
  <si>
    <t>511025199411258268</t>
  </si>
  <si>
    <t>付琪丽</t>
  </si>
  <si>
    <t>511025198801104884</t>
  </si>
  <si>
    <t>511025198807103866</t>
  </si>
  <si>
    <t>医学影像人员</t>
  </si>
  <si>
    <t>7040901</t>
  </si>
  <si>
    <t>莫玉燕</t>
  </si>
  <si>
    <t>513437199411130028</t>
  </si>
  <si>
    <t>李玉茹</t>
  </si>
  <si>
    <t>510821199311171322</t>
  </si>
  <si>
    <t>刘红霞</t>
  </si>
  <si>
    <t>511025199603260645</t>
  </si>
  <si>
    <t>黎烁</t>
  </si>
  <si>
    <t>511025199409103195</t>
  </si>
  <si>
    <t>刘廷兰</t>
  </si>
  <si>
    <t>513426199304050322</t>
  </si>
  <si>
    <t>廖小张</t>
  </si>
  <si>
    <t>511025199304264144</t>
  </si>
  <si>
    <t>511024198601014570</t>
  </si>
  <si>
    <t>7041001</t>
  </si>
  <si>
    <t>何群</t>
  </si>
  <si>
    <t>511025199512053464</t>
  </si>
  <si>
    <t>黎铁权</t>
  </si>
  <si>
    <t>511025199308114258</t>
  </si>
  <si>
    <t>511025198905131502</t>
  </si>
  <si>
    <t>7041201</t>
  </si>
  <si>
    <t>贺强</t>
  </si>
  <si>
    <t>511002198703276434</t>
  </si>
  <si>
    <t>邓东军</t>
  </si>
  <si>
    <t>511002198712312521</t>
  </si>
  <si>
    <t>511025198804233948</t>
  </si>
  <si>
    <t>许欣</t>
  </si>
  <si>
    <t>511023198805235520</t>
  </si>
  <si>
    <t>李露</t>
  </si>
  <si>
    <t>511002198809113625</t>
  </si>
  <si>
    <t>官小平</t>
  </si>
  <si>
    <t>511525198608256103</t>
  </si>
  <si>
    <t>医学检验人员</t>
  </si>
  <si>
    <t>7041301</t>
  </si>
  <si>
    <t>511025199406020781</t>
  </si>
  <si>
    <t>肖敏</t>
  </si>
  <si>
    <t>蒋慧玲</t>
  </si>
  <si>
    <t>511025199603212723</t>
  </si>
  <si>
    <t>孙笑</t>
  </si>
  <si>
    <t>511025199203297668</t>
  </si>
  <si>
    <t>黄亚兰</t>
  </si>
  <si>
    <t>511002199411056426</t>
  </si>
  <si>
    <t>药房人员</t>
  </si>
  <si>
    <t>7041501</t>
  </si>
  <si>
    <t>511323198804200867</t>
  </si>
  <si>
    <t>刘玲君</t>
  </si>
  <si>
    <t>511025199511298961</t>
  </si>
  <si>
    <t>7041601</t>
  </si>
  <si>
    <t>郑超</t>
  </si>
  <si>
    <t>511025199002288212</t>
  </si>
  <si>
    <t>谭秋菊</t>
  </si>
  <si>
    <t>511025199407150406</t>
  </si>
  <si>
    <t>陈香怜</t>
  </si>
  <si>
    <t>513822199709027629</t>
  </si>
  <si>
    <t>曾林</t>
  </si>
  <si>
    <t>511025198906195639</t>
  </si>
  <si>
    <t>李宇航</t>
  </si>
  <si>
    <t>511011199705089799</t>
  </si>
  <si>
    <t>王玉霞</t>
  </si>
  <si>
    <t>511002199502176220</t>
  </si>
  <si>
    <t>李苓慧</t>
  </si>
  <si>
    <t>513901199711164669</t>
  </si>
  <si>
    <t>张幸宁</t>
  </si>
  <si>
    <t>511025199606137669</t>
  </si>
  <si>
    <t>方益</t>
  </si>
  <si>
    <t>51102519960610033x</t>
  </si>
  <si>
    <t>511002199503126241</t>
  </si>
  <si>
    <t>王越</t>
  </si>
  <si>
    <t>51102419960324020x</t>
  </si>
  <si>
    <t>朱虹颖</t>
  </si>
  <si>
    <t>511025199009176002</t>
  </si>
  <si>
    <t>郭进</t>
  </si>
  <si>
    <t>511023199411055513</t>
  </si>
  <si>
    <t>中医康复保健</t>
  </si>
  <si>
    <t>7041701</t>
  </si>
  <si>
    <t>曾鲜</t>
  </si>
  <si>
    <t>51102519950301608x</t>
  </si>
  <si>
    <t>范慧玲</t>
  </si>
  <si>
    <t>511025199503020644</t>
  </si>
  <si>
    <t>陈澜</t>
  </si>
  <si>
    <t>513901199510137023</t>
  </si>
  <si>
    <t>综合成绩</t>
  </si>
  <si>
    <t>政策性加分</t>
  </si>
  <si>
    <t>排名</t>
  </si>
  <si>
    <t>笔试总成绩</t>
  </si>
  <si>
    <t>笔试折合成绩</t>
  </si>
  <si>
    <t>资中县2016年上半年卫计系统公开考聘事业单位工作人员资格复审人员名单</t>
  </si>
  <si>
    <t>附件：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</si>
</sst>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 "/>
    <numFmt numFmtId="182" formatCode="0.00_ "/>
    <numFmt numFmtId="183" formatCode="0.000_);[Red]\(0.000\)"/>
    <numFmt numFmtId="184" formatCode="0.00;[Red]0.00"/>
    <numFmt numFmtId="185" formatCode="0.0_ "/>
    <numFmt numFmtId="186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0" fontId="2" fillId="0" borderId="0">
      <alignment/>
      <protection/>
    </xf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86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82" fontId="20" fillId="0" borderId="10" xfId="33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/>
    </xf>
    <xf numFmtId="186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8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6" fontId="21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 [0]" xfId="42"/>
    <cellStyle name="计算" xfId="43"/>
    <cellStyle name="检查单元格" xfId="44"/>
    <cellStyle name="解释性文本" xfId="45"/>
    <cellStyle name="警告文本" xfId="46"/>
    <cellStyle name="链接单元格" xfId="47"/>
    <cellStyle name="强调文字颜色 1" xfId="48"/>
    <cellStyle name="强调文字颜色 2" xfId="49"/>
    <cellStyle name="强调文字颜色 3" xfId="50"/>
    <cellStyle name="强调文字颜色 4" xfId="51"/>
    <cellStyle name="强调文字颜色 5" xfId="52"/>
    <cellStyle name="强调文字颜色 6" xfId="53"/>
    <cellStyle name="适中" xfId="54"/>
    <cellStyle name="输出" xfId="55"/>
    <cellStyle name="输入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workbookViewId="0" topLeftCell="A1">
      <selection activeCell="D170" sqref="D169:D170"/>
    </sheetView>
  </sheetViews>
  <sheetFormatPr defaultColWidth="9.00390625" defaultRowHeight="14.25"/>
  <cols>
    <col min="1" max="1" width="8.00390625" style="2" bestFit="1" customWidth="1"/>
    <col min="2" max="2" width="5.00390625" style="2" bestFit="1" customWidth="1"/>
    <col min="3" max="3" width="18.00390625" style="2" bestFit="1" customWidth="1"/>
    <col min="4" max="4" width="22.25390625" style="2" bestFit="1" customWidth="1"/>
    <col min="5" max="5" width="8.50390625" style="2" bestFit="1" customWidth="1"/>
    <col min="6" max="6" width="13.125" style="2" bestFit="1" customWidth="1"/>
    <col min="7" max="7" width="8.50390625" style="2" bestFit="1" customWidth="1"/>
    <col min="8" max="8" width="10.25390625" style="2" bestFit="1" customWidth="1"/>
    <col min="9" max="9" width="9.375" style="2" customWidth="1"/>
    <col min="10" max="10" width="12.25390625" style="3" bestFit="1" customWidth="1"/>
    <col min="11" max="11" width="6.125" style="2" customWidth="1"/>
    <col min="12" max="16384" width="9.00390625" style="4" customWidth="1"/>
  </cols>
  <sheetData>
    <row r="1" ht="14.25">
      <c r="A1" s="1" t="s">
        <v>547</v>
      </c>
    </row>
    <row r="2" spans="1:11" ht="57.75" customHeight="1">
      <c r="A2" s="16" t="s">
        <v>546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5.5" customHeight="1">
      <c r="A3" s="10" t="s">
        <v>267</v>
      </c>
      <c r="B3" s="10" t="s">
        <v>263</v>
      </c>
      <c r="C3" s="10" t="s">
        <v>264</v>
      </c>
      <c r="D3" s="10" t="s">
        <v>268</v>
      </c>
      <c r="E3" s="10" t="s">
        <v>269</v>
      </c>
      <c r="F3" s="10" t="s">
        <v>265</v>
      </c>
      <c r="G3" s="11" t="s">
        <v>541</v>
      </c>
      <c r="H3" s="12" t="s">
        <v>542</v>
      </c>
      <c r="I3" s="12" t="s">
        <v>544</v>
      </c>
      <c r="J3" s="13" t="s">
        <v>545</v>
      </c>
      <c r="K3" s="12" t="s">
        <v>543</v>
      </c>
    </row>
    <row r="4" spans="1:11" ht="12">
      <c r="A4" s="5" t="s">
        <v>303</v>
      </c>
      <c r="B4" s="5" t="s">
        <v>277</v>
      </c>
      <c r="C4" s="5" t="s">
        <v>304</v>
      </c>
      <c r="D4" s="5" t="s">
        <v>288</v>
      </c>
      <c r="E4" s="5" t="s">
        <v>297</v>
      </c>
      <c r="F4" s="5" t="s">
        <v>106</v>
      </c>
      <c r="G4" s="6">
        <v>73.25</v>
      </c>
      <c r="H4" s="7"/>
      <c r="I4" s="8">
        <f>G4+H4</f>
        <v>73.25</v>
      </c>
      <c r="J4" s="9">
        <f>I4*0.6</f>
        <v>43.949999999999996</v>
      </c>
      <c r="K4" s="7">
        <f aca="true" t="shared" si="0" ref="K4:K15">RANK(J4,J$4:J$15,0)</f>
        <v>1</v>
      </c>
    </row>
    <row r="5" spans="1:11" ht="12">
      <c r="A5" s="5" t="s">
        <v>315</v>
      </c>
      <c r="B5" s="5" t="s">
        <v>277</v>
      </c>
      <c r="C5" s="5" t="s">
        <v>316</v>
      </c>
      <c r="D5" s="5" t="s">
        <v>288</v>
      </c>
      <c r="E5" s="5" t="s">
        <v>297</v>
      </c>
      <c r="F5" s="5" t="s">
        <v>113</v>
      </c>
      <c r="G5" s="6">
        <v>73.125</v>
      </c>
      <c r="H5" s="7"/>
      <c r="I5" s="8">
        <f aca="true" t="shared" si="1" ref="I5:I42">G5+H5</f>
        <v>73.125</v>
      </c>
      <c r="J5" s="9">
        <f aca="true" t="shared" si="2" ref="J5:J42">I5*0.6</f>
        <v>43.875</v>
      </c>
      <c r="K5" s="7">
        <f t="shared" si="0"/>
        <v>2</v>
      </c>
    </row>
    <row r="6" spans="1:11" ht="12">
      <c r="A6" s="5" t="s">
        <v>299</v>
      </c>
      <c r="B6" s="5" t="s">
        <v>278</v>
      </c>
      <c r="C6" s="5" t="s">
        <v>300</v>
      </c>
      <c r="D6" s="5" t="s">
        <v>288</v>
      </c>
      <c r="E6" s="5" t="s">
        <v>297</v>
      </c>
      <c r="F6" s="5" t="s">
        <v>104</v>
      </c>
      <c r="G6" s="6">
        <v>73</v>
      </c>
      <c r="H6" s="7"/>
      <c r="I6" s="8">
        <f t="shared" si="1"/>
        <v>73</v>
      </c>
      <c r="J6" s="9">
        <f t="shared" si="2"/>
        <v>43.8</v>
      </c>
      <c r="K6" s="7">
        <f t="shared" si="0"/>
        <v>3</v>
      </c>
    </row>
    <row r="7" spans="1:11" ht="12">
      <c r="A7" s="5" t="s">
        <v>295</v>
      </c>
      <c r="B7" s="5" t="s">
        <v>277</v>
      </c>
      <c r="C7" s="5" t="s">
        <v>296</v>
      </c>
      <c r="D7" s="5" t="s">
        <v>288</v>
      </c>
      <c r="E7" s="5" t="s">
        <v>297</v>
      </c>
      <c r="F7" s="5" t="s">
        <v>102</v>
      </c>
      <c r="G7" s="6">
        <v>71.875</v>
      </c>
      <c r="H7" s="7"/>
      <c r="I7" s="8">
        <f t="shared" si="1"/>
        <v>71.875</v>
      </c>
      <c r="J7" s="9">
        <f t="shared" si="2"/>
        <v>43.125</v>
      </c>
      <c r="K7" s="7">
        <f t="shared" si="0"/>
        <v>4</v>
      </c>
    </row>
    <row r="8" spans="1:11" ht="12">
      <c r="A8" s="5" t="s">
        <v>310</v>
      </c>
      <c r="B8" s="5" t="s">
        <v>277</v>
      </c>
      <c r="C8" s="5" t="s">
        <v>311</v>
      </c>
      <c r="D8" s="5" t="s">
        <v>288</v>
      </c>
      <c r="E8" s="5" t="s">
        <v>297</v>
      </c>
      <c r="F8" s="5" t="s">
        <v>110</v>
      </c>
      <c r="G8" s="6">
        <v>71</v>
      </c>
      <c r="H8" s="7"/>
      <c r="I8" s="8">
        <f t="shared" si="1"/>
        <v>71</v>
      </c>
      <c r="J8" s="9">
        <f t="shared" si="2"/>
        <v>42.6</v>
      </c>
      <c r="K8" s="7">
        <f t="shared" si="0"/>
        <v>5</v>
      </c>
    </row>
    <row r="9" spans="1:11" ht="12">
      <c r="A9" s="5" t="s">
        <v>293</v>
      </c>
      <c r="B9" s="5" t="s">
        <v>277</v>
      </c>
      <c r="C9" s="5" t="s">
        <v>307</v>
      </c>
      <c r="D9" s="5" t="s">
        <v>288</v>
      </c>
      <c r="E9" s="5" t="s">
        <v>297</v>
      </c>
      <c r="F9" s="5" t="s">
        <v>108</v>
      </c>
      <c r="G9" s="6">
        <v>67.25</v>
      </c>
      <c r="H9" s="7"/>
      <c r="I9" s="8">
        <f t="shared" si="1"/>
        <v>67.25</v>
      </c>
      <c r="J9" s="9">
        <f t="shared" si="2"/>
        <v>40.35</v>
      </c>
      <c r="K9" s="7">
        <f t="shared" si="0"/>
        <v>6</v>
      </c>
    </row>
    <row r="10" spans="1:11" ht="12">
      <c r="A10" s="5" t="s">
        <v>266</v>
      </c>
      <c r="B10" s="5" t="s">
        <v>278</v>
      </c>
      <c r="C10" s="5" t="s">
        <v>298</v>
      </c>
      <c r="D10" s="5" t="s">
        <v>288</v>
      </c>
      <c r="E10" s="5" t="s">
        <v>297</v>
      </c>
      <c r="F10" s="5" t="s">
        <v>103</v>
      </c>
      <c r="G10" s="6">
        <v>66.25</v>
      </c>
      <c r="H10" s="7"/>
      <c r="I10" s="8">
        <f t="shared" si="1"/>
        <v>66.25</v>
      </c>
      <c r="J10" s="9">
        <f t="shared" si="2"/>
        <v>39.75</v>
      </c>
      <c r="K10" s="7">
        <f t="shared" si="0"/>
        <v>7</v>
      </c>
    </row>
    <row r="11" spans="1:11" ht="12">
      <c r="A11" s="5" t="s">
        <v>313</v>
      </c>
      <c r="B11" s="5" t="s">
        <v>277</v>
      </c>
      <c r="C11" s="5" t="s">
        <v>314</v>
      </c>
      <c r="D11" s="5" t="s">
        <v>288</v>
      </c>
      <c r="E11" s="5" t="s">
        <v>297</v>
      </c>
      <c r="F11" s="5" t="s">
        <v>112</v>
      </c>
      <c r="G11" s="6">
        <v>65.5</v>
      </c>
      <c r="H11" s="7"/>
      <c r="I11" s="8">
        <f t="shared" si="1"/>
        <v>65.5</v>
      </c>
      <c r="J11" s="9">
        <f t="shared" si="2"/>
        <v>39.3</v>
      </c>
      <c r="K11" s="7">
        <f t="shared" si="0"/>
        <v>8</v>
      </c>
    </row>
    <row r="12" spans="1:11" ht="12">
      <c r="A12" s="5" t="s">
        <v>305</v>
      </c>
      <c r="B12" s="5" t="s">
        <v>278</v>
      </c>
      <c r="C12" s="5" t="s">
        <v>306</v>
      </c>
      <c r="D12" s="5" t="s">
        <v>288</v>
      </c>
      <c r="E12" s="5" t="s">
        <v>297</v>
      </c>
      <c r="F12" s="5" t="s">
        <v>107</v>
      </c>
      <c r="G12" s="6">
        <v>65.375</v>
      </c>
      <c r="H12" s="7"/>
      <c r="I12" s="8">
        <f t="shared" si="1"/>
        <v>65.375</v>
      </c>
      <c r="J12" s="9">
        <f t="shared" si="2"/>
        <v>39.225</v>
      </c>
      <c r="K12" s="7">
        <f t="shared" si="0"/>
        <v>9</v>
      </c>
    </row>
    <row r="13" spans="1:11" ht="12">
      <c r="A13" s="5" t="s">
        <v>273</v>
      </c>
      <c r="B13" s="5" t="s">
        <v>277</v>
      </c>
      <c r="C13" s="5" t="s">
        <v>312</v>
      </c>
      <c r="D13" s="5" t="s">
        <v>288</v>
      </c>
      <c r="E13" s="5" t="s">
        <v>297</v>
      </c>
      <c r="F13" s="5" t="s">
        <v>111</v>
      </c>
      <c r="G13" s="6">
        <v>62.875</v>
      </c>
      <c r="H13" s="7"/>
      <c r="I13" s="8">
        <f t="shared" si="1"/>
        <v>62.875</v>
      </c>
      <c r="J13" s="9">
        <f t="shared" si="2"/>
        <v>37.725</v>
      </c>
      <c r="K13" s="7">
        <f t="shared" si="0"/>
        <v>10</v>
      </c>
    </row>
    <row r="14" spans="1:11" ht="12">
      <c r="A14" s="5" t="s">
        <v>301</v>
      </c>
      <c r="B14" s="5" t="s">
        <v>278</v>
      </c>
      <c r="C14" s="5" t="s">
        <v>302</v>
      </c>
      <c r="D14" s="5" t="s">
        <v>288</v>
      </c>
      <c r="E14" s="5" t="s">
        <v>297</v>
      </c>
      <c r="F14" s="5" t="s">
        <v>105</v>
      </c>
      <c r="G14" s="6">
        <v>62.5</v>
      </c>
      <c r="H14" s="7"/>
      <c r="I14" s="8">
        <f t="shared" si="1"/>
        <v>62.5</v>
      </c>
      <c r="J14" s="9">
        <f t="shared" si="2"/>
        <v>37.5</v>
      </c>
      <c r="K14" s="7">
        <f t="shared" si="0"/>
        <v>11</v>
      </c>
    </row>
    <row r="15" spans="1:11" ht="12">
      <c r="A15" s="5" t="s">
        <v>308</v>
      </c>
      <c r="B15" s="5" t="s">
        <v>278</v>
      </c>
      <c r="C15" s="5" t="s">
        <v>309</v>
      </c>
      <c r="D15" s="5" t="s">
        <v>288</v>
      </c>
      <c r="E15" s="5" t="s">
        <v>297</v>
      </c>
      <c r="F15" s="5" t="s">
        <v>109</v>
      </c>
      <c r="G15" s="6">
        <v>59.625</v>
      </c>
      <c r="H15" s="7"/>
      <c r="I15" s="8">
        <f t="shared" si="1"/>
        <v>59.625</v>
      </c>
      <c r="J15" s="9">
        <f t="shared" si="2"/>
        <v>35.775</v>
      </c>
      <c r="K15" s="7">
        <f t="shared" si="0"/>
        <v>12</v>
      </c>
    </row>
    <row r="16" spans="1:11" ht="12">
      <c r="A16" s="5" t="s">
        <v>321</v>
      </c>
      <c r="B16" s="5" t="s">
        <v>277</v>
      </c>
      <c r="C16" s="5" t="s">
        <v>322</v>
      </c>
      <c r="D16" s="5" t="s">
        <v>287</v>
      </c>
      <c r="E16" s="5" t="s">
        <v>317</v>
      </c>
      <c r="F16" s="5" t="s">
        <v>116</v>
      </c>
      <c r="G16" s="6">
        <v>72.375</v>
      </c>
      <c r="H16" s="7"/>
      <c r="I16" s="8">
        <f t="shared" si="1"/>
        <v>72.375</v>
      </c>
      <c r="J16" s="9">
        <f t="shared" si="2"/>
        <v>43.425</v>
      </c>
      <c r="K16" s="14">
        <f>RANK(J16,J$16:J$18,0)</f>
        <v>1</v>
      </c>
    </row>
    <row r="17" spans="1:11" ht="12">
      <c r="A17" s="5" t="s">
        <v>319</v>
      </c>
      <c r="B17" s="5" t="s">
        <v>278</v>
      </c>
      <c r="C17" s="5" t="s">
        <v>320</v>
      </c>
      <c r="D17" s="5" t="s">
        <v>287</v>
      </c>
      <c r="E17" s="5" t="s">
        <v>317</v>
      </c>
      <c r="F17" s="5" t="s">
        <v>115</v>
      </c>
      <c r="G17" s="6">
        <v>67.75</v>
      </c>
      <c r="H17" s="7"/>
      <c r="I17" s="8">
        <f t="shared" si="1"/>
        <v>67.75</v>
      </c>
      <c r="J17" s="9">
        <f t="shared" si="2"/>
        <v>40.65</v>
      </c>
      <c r="K17" s="14">
        <f>RANK(J17,J$16:J$18,0)</f>
        <v>2</v>
      </c>
    </row>
    <row r="18" spans="1:11" ht="12">
      <c r="A18" s="5" t="s">
        <v>271</v>
      </c>
      <c r="B18" s="5" t="s">
        <v>278</v>
      </c>
      <c r="C18" s="5" t="s">
        <v>318</v>
      </c>
      <c r="D18" s="5" t="s">
        <v>287</v>
      </c>
      <c r="E18" s="5" t="s">
        <v>317</v>
      </c>
      <c r="F18" s="5" t="s">
        <v>114</v>
      </c>
      <c r="G18" s="6">
        <v>65.875</v>
      </c>
      <c r="H18" s="7"/>
      <c r="I18" s="8">
        <f t="shared" si="1"/>
        <v>65.875</v>
      </c>
      <c r="J18" s="9">
        <f t="shared" si="2"/>
        <v>39.525</v>
      </c>
      <c r="K18" s="14">
        <f>RANK(J18,J$16:J$18,0)</f>
        <v>3</v>
      </c>
    </row>
    <row r="19" spans="1:11" ht="12">
      <c r="A19" s="5" t="s">
        <v>323</v>
      </c>
      <c r="B19" s="5" t="s">
        <v>278</v>
      </c>
      <c r="C19" s="5" t="s">
        <v>324</v>
      </c>
      <c r="D19" s="5" t="s">
        <v>325</v>
      </c>
      <c r="E19" s="5" t="s">
        <v>326</v>
      </c>
      <c r="F19" s="5" t="s">
        <v>117</v>
      </c>
      <c r="G19" s="6">
        <v>68.875</v>
      </c>
      <c r="H19" s="7"/>
      <c r="I19" s="8">
        <f t="shared" si="1"/>
        <v>68.875</v>
      </c>
      <c r="J19" s="9">
        <f t="shared" si="2"/>
        <v>41.324999999999996</v>
      </c>
      <c r="K19" s="7">
        <f>RANK(J19,J$19:J$22,0)</f>
        <v>1</v>
      </c>
    </row>
    <row r="20" spans="1:11" ht="12">
      <c r="A20" s="5" t="s">
        <v>270</v>
      </c>
      <c r="B20" s="5" t="s">
        <v>277</v>
      </c>
      <c r="C20" s="5" t="s">
        <v>331</v>
      </c>
      <c r="D20" s="5" t="s">
        <v>325</v>
      </c>
      <c r="E20" s="5" t="s">
        <v>326</v>
      </c>
      <c r="F20" s="5" t="s">
        <v>120</v>
      </c>
      <c r="G20" s="6">
        <v>68.875</v>
      </c>
      <c r="H20" s="7"/>
      <c r="I20" s="8">
        <f t="shared" si="1"/>
        <v>68.875</v>
      </c>
      <c r="J20" s="9">
        <f t="shared" si="2"/>
        <v>41.324999999999996</v>
      </c>
      <c r="K20" s="7">
        <f>RANK(J20,J$19:J$22,0)</f>
        <v>1</v>
      </c>
    </row>
    <row r="21" spans="1:11" ht="12">
      <c r="A21" s="5" t="s">
        <v>329</v>
      </c>
      <c r="B21" s="5" t="s">
        <v>277</v>
      </c>
      <c r="C21" s="5" t="s">
        <v>330</v>
      </c>
      <c r="D21" s="5" t="s">
        <v>325</v>
      </c>
      <c r="E21" s="5" t="s">
        <v>326</v>
      </c>
      <c r="F21" s="5" t="s">
        <v>119</v>
      </c>
      <c r="G21" s="6">
        <v>68.25</v>
      </c>
      <c r="H21" s="7"/>
      <c r="I21" s="8">
        <f t="shared" si="1"/>
        <v>68.25</v>
      </c>
      <c r="J21" s="9">
        <f t="shared" si="2"/>
        <v>40.949999999999996</v>
      </c>
      <c r="K21" s="7">
        <f>RANK(J21,J$19:J$22,0)</f>
        <v>3</v>
      </c>
    </row>
    <row r="22" spans="1:11" ht="12">
      <c r="A22" s="5" t="s">
        <v>327</v>
      </c>
      <c r="B22" s="5" t="s">
        <v>277</v>
      </c>
      <c r="C22" s="5" t="s">
        <v>328</v>
      </c>
      <c r="D22" s="5" t="s">
        <v>325</v>
      </c>
      <c r="E22" s="5" t="s">
        <v>326</v>
      </c>
      <c r="F22" s="5" t="s">
        <v>118</v>
      </c>
      <c r="G22" s="6">
        <v>66.625</v>
      </c>
      <c r="H22" s="7"/>
      <c r="I22" s="8">
        <f t="shared" si="1"/>
        <v>66.625</v>
      </c>
      <c r="J22" s="9">
        <f t="shared" si="2"/>
        <v>39.975</v>
      </c>
      <c r="K22" s="7">
        <f>RANK(J22,J$19:J$22,0)</f>
        <v>4</v>
      </c>
    </row>
    <row r="23" spans="1:11" ht="12">
      <c r="A23" s="5" t="s">
        <v>279</v>
      </c>
      <c r="B23" s="5" t="s">
        <v>277</v>
      </c>
      <c r="C23" s="5" t="s">
        <v>335</v>
      </c>
      <c r="D23" s="5" t="s">
        <v>333</v>
      </c>
      <c r="E23" s="5" t="s">
        <v>334</v>
      </c>
      <c r="F23" s="5" t="s">
        <v>122</v>
      </c>
      <c r="G23" s="6">
        <v>79.75</v>
      </c>
      <c r="H23" s="7"/>
      <c r="I23" s="8">
        <f t="shared" si="1"/>
        <v>79.75</v>
      </c>
      <c r="J23" s="9">
        <f t="shared" si="2"/>
        <v>47.85</v>
      </c>
      <c r="K23" s="7">
        <f aca="true" t="shared" si="3" ref="K23:K28">RANK(J23,J$23:J$28,0)</f>
        <v>1</v>
      </c>
    </row>
    <row r="24" spans="1:11" ht="12">
      <c r="A24" s="5" t="s">
        <v>338</v>
      </c>
      <c r="B24" s="5" t="s">
        <v>277</v>
      </c>
      <c r="C24" s="5" t="s">
        <v>339</v>
      </c>
      <c r="D24" s="5" t="s">
        <v>333</v>
      </c>
      <c r="E24" s="5" t="s">
        <v>334</v>
      </c>
      <c r="F24" s="5" t="s">
        <v>124</v>
      </c>
      <c r="G24" s="6">
        <v>75.875</v>
      </c>
      <c r="H24" s="7"/>
      <c r="I24" s="8">
        <f t="shared" si="1"/>
        <v>75.875</v>
      </c>
      <c r="J24" s="9">
        <f t="shared" si="2"/>
        <v>45.525</v>
      </c>
      <c r="K24" s="7">
        <f t="shared" si="3"/>
        <v>2</v>
      </c>
    </row>
    <row r="25" spans="1:11" ht="12">
      <c r="A25" s="5" t="s">
        <v>336</v>
      </c>
      <c r="B25" s="5" t="s">
        <v>278</v>
      </c>
      <c r="C25" s="5" t="s">
        <v>337</v>
      </c>
      <c r="D25" s="5" t="s">
        <v>333</v>
      </c>
      <c r="E25" s="5" t="s">
        <v>334</v>
      </c>
      <c r="F25" s="5" t="s">
        <v>123</v>
      </c>
      <c r="G25" s="6">
        <v>70</v>
      </c>
      <c r="H25" s="7"/>
      <c r="I25" s="8">
        <f t="shared" si="1"/>
        <v>70</v>
      </c>
      <c r="J25" s="9">
        <f t="shared" si="2"/>
        <v>42</v>
      </c>
      <c r="K25" s="7">
        <f t="shared" si="3"/>
        <v>3</v>
      </c>
    </row>
    <row r="26" spans="1:11" ht="12">
      <c r="A26" s="5" t="s">
        <v>280</v>
      </c>
      <c r="B26" s="5" t="s">
        <v>277</v>
      </c>
      <c r="C26" s="5" t="s">
        <v>332</v>
      </c>
      <c r="D26" s="5" t="s">
        <v>333</v>
      </c>
      <c r="E26" s="5" t="s">
        <v>334</v>
      </c>
      <c r="F26" s="5" t="s">
        <v>121</v>
      </c>
      <c r="G26" s="6">
        <v>63.75</v>
      </c>
      <c r="H26" s="7"/>
      <c r="I26" s="8">
        <f t="shared" si="1"/>
        <v>63.75</v>
      </c>
      <c r="J26" s="9">
        <f t="shared" si="2"/>
        <v>38.25</v>
      </c>
      <c r="K26" s="7">
        <f t="shared" si="3"/>
        <v>4</v>
      </c>
    </row>
    <row r="27" spans="1:11" ht="12">
      <c r="A27" s="5" t="s">
        <v>340</v>
      </c>
      <c r="B27" s="5" t="s">
        <v>278</v>
      </c>
      <c r="C27" s="5" t="s">
        <v>341</v>
      </c>
      <c r="D27" s="5" t="s">
        <v>333</v>
      </c>
      <c r="E27" s="5" t="s">
        <v>334</v>
      </c>
      <c r="F27" s="5" t="s">
        <v>125</v>
      </c>
      <c r="G27" s="6">
        <v>62.5</v>
      </c>
      <c r="H27" s="7"/>
      <c r="I27" s="8">
        <f t="shared" si="1"/>
        <v>62.5</v>
      </c>
      <c r="J27" s="9">
        <f t="shared" si="2"/>
        <v>37.5</v>
      </c>
      <c r="K27" s="7">
        <f t="shared" si="3"/>
        <v>5</v>
      </c>
    </row>
    <row r="28" spans="1:11" ht="12">
      <c r="A28" s="5" t="s">
        <v>342</v>
      </c>
      <c r="B28" s="5" t="s">
        <v>278</v>
      </c>
      <c r="C28" s="5" t="s">
        <v>343</v>
      </c>
      <c r="D28" s="5" t="s">
        <v>333</v>
      </c>
      <c r="E28" s="5" t="s">
        <v>334</v>
      </c>
      <c r="F28" s="5" t="s">
        <v>126</v>
      </c>
      <c r="G28" s="6">
        <v>59.25</v>
      </c>
      <c r="H28" s="7"/>
      <c r="I28" s="8">
        <f t="shared" si="1"/>
        <v>59.25</v>
      </c>
      <c r="J28" s="9">
        <f t="shared" si="2"/>
        <v>35.55</v>
      </c>
      <c r="K28" s="7">
        <f t="shared" si="3"/>
        <v>6</v>
      </c>
    </row>
    <row r="29" spans="1:11" ht="12">
      <c r="A29" s="5" t="s">
        <v>354</v>
      </c>
      <c r="B29" s="5" t="s">
        <v>277</v>
      </c>
      <c r="C29" s="5" t="s">
        <v>355</v>
      </c>
      <c r="D29" s="5" t="s">
        <v>346</v>
      </c>
      <c r="E29" s="5" t="s">
        <v>347</v>
      </c>
      <c r="F29" s="5" t="s">
        <v>131</v>
      </c>
      <c r="G29" s="6">
        <v>76.125</v>
      </c>
      <c r="H29" s="7"/>
      <c r="I29" s="8">
        <f t="shared" si="1"/>
        <v>76.125</v>
      </c>
      <c r="J29" s="9">
        <f t="shared" si="2"/>
        <v>45.675</v>
      </c>
      <c r="K29" s="14">
        <f aca="true" t="shared" si="4" ref="K29:K34">RANK(J29,J$29:J$34,0)</f>
        <v>1</v>
      </c>
    </row>
    <row r="30" spans="1:11" ht="12">
      <c r="A30" s="5" t="s">
        <v>274</v>
      </c>
      <c r="B30" s="5" t="s">
        <v>277</v>
      </c>
      <c r="C30" s="5" t="s">
        <v>356</v>
      </c>
      <c r="D30" s="5" t="s">
        <v>346</v>
      </c>
      <c r="E30" s="5" t="s">
        <v>347</v>
      </c>
      <c r="F30" s="5" t="s">
        <v>132</v>
      </c>
      <c r="G30" s="6">
        <v>67.25</v>
      </c>
      <c r="H30" s="7"/>
      <c r="I30" s="8">
        <f t="shared" si="1"/>
        <v>67.25</v>
      </c>
      <c r="J30" s="9">
        <f t="shared" si="2"/>
        <v>40.35</v>
      </c>
      <c r="K30" s="7">
        <f t="shared" si="4"/>
        <v>2</v>
      </c>
    </row>
    <row r="31" spans="1:11" ht="12">
      <c r="A31" s="5" t="s">
        <v>352</v>
      </c>
      <c r="B31" s="5" t="s">
        <v>277</v>
      </c>
      <c r="C31" s="5" t="s">
        <v>353</v>
      </c>
      <c r="D31" s="5" t="s">
        <v>346</v>
      </c>
      <c r="E31" s="5" t="s">
        <v>347</v>
      </c>
      <c r="F31" s="5" t="s">
        <v>130</v>
      </c>
      <c r="G31" s="6">
        <v>65.875</v>
      </c>
      <c r="H31" s="7"/>
      <c r="I31" s="8">
        <f t="shared" si="1"/>
        <v>65.875</v>
      </c>
      <c r="J31" s="9">
        <f t="shared" si="2"/>
        <v>39.525</v>
      </c>
      <c r="K31" s="7">
        <f t="shared" si="4"/>
        <v>3</v>
      </c>
    </row>
    <row r="32" spans="1:11" ht="12">
      <c r="A32" s="5" t="s">
        <v>348</v>
      </c>
      <c r="B32" s="5" t="s">
        <v>277</v>
      </c>
      <c r="C32" s="5" t="s">
        <v>349</v>
      </c>
      <c r="D32" s="5" t="s">
        <v>346</v>
      </c>
      <c r="E32" s="5" t="s">
        <v>347</v>
      </c>
      <c r="F32" s="5" t="s">
        <v>128</v>
      </c>
      <c r="G32" s="6">
        <v>60.625</v>
      </c>
      <c r="H32" s="7"/>
      <c r="I32" s="8">
        <f t="shared" si="1"/>
        <v>60.625</v>
      </c>
      <c r="J32" s="9">
        <f t="shared" si="2"/>
        <v>36.375</v>
      </c>
      <c r="K32" s="7">
        <f t="shared" si="4"/>
        <v>4</v>
      </c>
    </row>
    <row r="33" spans="1:11" ht="12">
      <c r="A33" s="5" t="s">
        <v>344</v>
      </c>
      <c r="B33" s="5" t="s">
        <v>277</v>
      </c>
      <c r="C33" s="5" t="s">
        <v>345</v>
      </c>
      <c r="D33" s="5" t="s">
        <v>346</v>
      </c>
      <c r="E33" s="5" t="s">
        <v>347</v>
      </c>
      <c r="F33" s="5" t="s">
        <v>127</v>
      </c>
      <c r="G33" s="6">
        <v>59.125</v>
      </c>
      <c r="H33" s="7"/>
      <c r="I33" s="8">
        <f t="shared" si="1"/>
        <v>59.125</v>
      </c>
      <c r="J33" s="9">
        <f t="shared" si="2"/>
        <v>35.475</v>
      </c>
      <c r="K33" s="7">
        <f t="shared" si="4"/>
        <v>5</v>
      </c>
    </row>
    <row r="34" spans="1:11" ht="12">
      <c r="A34" s="5" t="s">
        <v>350</v>
      </c>
      <c r="B34" s="5" t="s">
        <v>277</v>
      </c>
      <c r="C34" s="5" t="s">
        <v>351</v>
      </c>
      <c r="D34" s="5" t="s">
        <v>346</v>
      </c>
      <c r="E34" s="5" t="s">
        <v>347</v>
      </c>
      <c r="F34" s="5" t="s">
        <v>129</v>
      </c>
      <c r="G34" s="6">
        <v>58.75</v>
      </c>
      <c r="H34" s="7"/>
      <c r="I34" s="8">
        <f t="shared" si="1"/>
        <v>58.75</v>
      </c>
      <c r="J34" s="9">
        <f t="shared" si="2"/>
        <v>35.25</v>
      </c>
      <c r="K34" s="7">
        <f t="shared" si="4"/>
        <v>6</v>
      </c>
    </row>
    <row r="35" spans="1:11" ht="12">
      <c r="A35" s="5" t="s">
        <v>357</v>
      </c>
      <c r="B35" s="5" t="s">
        <v>278</v>
      </c>
      <c r="C35" s="5" t="s">
        <v>358</v>
      </c>
      <c r="D35" s="5" t="s">
        <v>359</v>
      </c>
      <c r="E35" s="5" t="s">
        <v>360</v>
      </c>
      <c r="F35" s="5" t="s">
        <v>133</v>
      </c>
      <c r="G35" s="6">
        <v>55.75</v>
      </c>
      <c r="H35" s="7"/>
      <c r="I35" s="8">
        <f t="shared" si="1"/>
        <v>55.75</v>
      </c>
      <c r="J35" s="9">
        <f t="shared" si="2"/>
        <v>33.449999999999996</v>
      </c>
      <c r="K35" s="7">
        <v>1</v>
      </c>
    </row>
    <row r="36" spans="1:11" ht="12">
      <c r="A36" s="5" t="s">
        <v>361</v>
      </c>
      <c r="B36" s="5" t="s">
        <v>277</v>
      </c>
      <c r="C36" s="5" t="s">
        <v>362</v>
      </c>
      <c r="D36" s="5" t="s">
        <v>359</v>
      </c>
      <c r="E36" s="5" t="s">
        <v>360</v>
      </c>
      <c r="F36" s="5" t="s">
        <v>134</v>
      </c>
      <c r="G36" s="6">
        <v>53.125</v>
      </c>
      <c r="H36" s="7"/>
      <c r="I36" s="8">
        <f t="shared" si="1"/>
        <v>53.125</v>
      </c>
      <c r="J36" s="9">
        <f t="shared" si="2"/>
        <v>31.875</v>
      </c>
      <c r="K36" s="7">
        <v>2</v>
      </c>
    </row>
    <row r="37" spans="1:11" ht="12">
      <c r="A37" s="5" t="s">
        <v>363</v>
      </c>
      <c r="B37" s="5" t="s">
        <v>277</v>
      </c>
      <c r="C37" s="5" t="s">
        <v>364</v>
      </c>
      <c r="D37" s="5" t="s">
        <v>365</v>
      </c>
      <c r="E37" s="5" t="s">
        <v>366</v>
      </c>
      <c r="F37" s="5" t="s">
        <v>135</v>
      </c>
      <c r="G37" s="6">
        <v>77.25</v>
      </c>
      <c r="H37" s="7"/>
      <c r="I37" s="8">
        <f t="shared" si="1"/>
        <v>77.25</v>
      </c>
      <c r="J37" s="9">
        <f t="shared" si="2"/>
        <v>46.35</v>
      </c>
      <c r="K37" s="7">
        <v>1</v>
      </c>
    </row>
    <row r="38" spans="1:11" ht="12">
      <c r="A38" s="5" t="s">
        <v>367</v>
      </c>
      <c r="B38" s="5" t="s">
        <v>277</v>
      </c>
      <c r="C38" s="5" t="s">
        <v>368</v>
      </c>
      <c r="D38" s="5" t="s">
        <v>365</v>
      </c>
      <c r="E38" s="5" t="s">
        <v>366</v>
      </c>
      <c r="F38" s="5" t="s">
        <v>136</v>
      </c>
      <c r="G38" s="6">
        <v>58.5</v>
      </c>
      <c r="H38" s="7"/>
      <c r="I38" s="8">
        <f t="shared" si="1"/>
        <v>58.5</v>
      </c>
      <c r="J38" s="9">
        <f t="shared" si="2"/>
        <v>35.1</v>
      </c>
      <c r="K38" s="7">
        <v>2</v>
      </c>
    </row>
    <row r="39" spans="1:11" ht="12">
      <c r="A39" s="5" t="s">
        <v>369</v>
      </c>
      <c r="B39" s="5" t="s">
        <v>277</v>
      </c>
      <c r="C39" s="5" t="s">
        <v>370</v>
      </c>
      <c r="D39" s="5" t="s">
        <v>365</v>
      </c>
      <c r="E39" s="5" t="s">
        <v>366</v>
      </c>
      <c r="F39" s="5" t="s">
        <v>137</v>
      </c>
      <c r="G39" s="6">
        <v>57.25</v>
      </c>
      <c r="H39" s="7"/>
      <c r="I39" s="8">
        <f t="shared" si="1"/>
        <v>57.25</v>
      </c>
      <c r="J39" s="9">
        <f t="shared" si="2"/>
        <v>34.35</v>
      </c>
      <c r="K39" s="7">
        <v>3</v>
      </c>
    </row>
    <row r="40" spans="1:11" ht="12">
      <c r="A40" s="5" t="s">
        <v>371</v>
      </c>
      <c r="B40" s="5" t="s">
        <v>277</v>
      </c>
      <c r="C40" s="5" t="s">
        <v>372</v>
      </c>
      <c r="D40" s="5" t="s">
        <v>333</v>
      </c>
      <c r="E40" s="5" t="s">
        <v>373</v>
      </c>
      <c r="F40" s="5" t="s">
        <v>138</v>
      </c>
      <c r="G40" s="6">
        <v>58.5</v>
      </c>
      <c r="H40" s="7"/>
      <c r="I40" s="8">
        <f t="shared" si="1"/>
        <v>58.5</v>
      </c>
      <c r="J40" s="9">
        <f t="shared" si="2"/>
        <v>35.1</v>
      </c>
      <c r="K40" s="7">
        <v>1</v>
      </c>
    </row>
    <row r="41" spans="1:11" ht="12">
      <c r="A41" s="5" t="s">
        <v>284</v>
      </c>
      <c r="B41" s="5" t="s">
        <v>277</v>
      </c>
      <c r="C41" s="5" t="s">
        <v>374</v>
      </c>
      <c r="D41" s="5" t="s">
        <v>333</v>
      </c>
      <c r="E41" s="5" t="s">
        <v>373</v>
      </c>
      <c r="F41" s="5" t="s">
        <v>139</v>
      </c>
      <c r="G41" s="6">
        <v>53</v>
      </c>
      <c r="H41" s="7"/>
      <c r="I41" s="8">
        <f t="shared" si="1"/>
        <v>53</v>
      </c>
      <c r="J41" s="9">
        <f t="shared" si="2"/>
        <v>31.799999999999997</v>
      </c>
      <c r="K41" s="7">
        <v>2</v>
      </c>
    </row>
    <row r="42" spans="1:11" ht="12">
      <c r="A42" s="5" t="s">
        <v>375</v>
      </c>
      <c r="B42" s="5" t="s">
        <v>278</v>
      </c>
      <c r="C42" s="5" t="s">
        <v>376</v>
      </c>
      <c r="D42" s="5" t="s">
        <v>377</v>
      </c>
      <c r="E42" s="5" t="s">
        <v>378</v>
      </c>
      <c r="F42" s="5" t="s">
        <v>140</v>
      </c>
      <c r="G42" s="6">
        <v>47.5</v>
      </c>
      <c r="H42" s="7"/>
      <c r="I42" s="8">
        <f t="shared" si="1"/>
        <v>47.5</v>
      </c>
      <c r="J42" s="9">
        <f t="shared" si="2"/>
        <v>28.5</v>
      </c>
      <c r="K42" s="7">
        <v>1</v>
      </c>
    </row>
    <row r="43" spans="1:11" ht="12">
      <c r="A43" s="5" t="s">
        <v>379</v>
      </c>
      <c r="B43" s="5" t="s">
        <v>278</v>
      </c>
      <c r="C43" s="5" t="s">
        <v>380</v>
      </c>
      <c r="D43" s="5" t="s">
        <v>377</v>
      </c>
      <c r="E43" s="5" t="s">
        <v>378</v>
      </c>
      <c r="F43" s="5" t="s">
        <v>141</v>
      </c>
      <c r="G43" s="6">
        <v>13.5</v>
      </c>
      <c r="H43" s="7"/>
      <c r="I43" s="8">
        <f aca="true" t="shared" si="5" ref="I43:I76">G43+H43</f>
        <v>13.5</v>
      </c>
      <c r="J43" s="9">
        <f aca="true" t="shared" si="6" ref="J43:J76">I43*0.6</f>
        <v>8.1</v>
      </c>
      <c r="K43" s="7">
        <v>2</v>
      </c>
    </row>
    <row r="44" spans="1:11" ht="12">
      <c r="A44" s="5" t="s">
        <v>381</v>
      </c>
      <c r="B44" s="5" t="s">
        <v>277</v>
      </c>
      <c r="C44" s="5" t="s">
        <v>382</v>
      </c>
      <c r="D44" s="5" t="s">
        <v>383</v>
      </c>
      <c r="E44" s="5" t="s">
        <v>384</v>
      </c>
      <c r="F44" s="5" t="s">
        <v>142</v>
      </c>
      <c r="G44" s="6">
        <v>64.625</v>
      </c>
      <c r="H44" s="7"/>
      <c r="I44" s="8">
        <f t="shared" si="5"/>
        <v>64.625</v>
      </c>
      <c r="J44" s="9">
        <f t="shared" si="6"/>
        <v>38.775</v>
      </c>
      <c r="K44" s="7">
        <v>1</v>
      </c>
    </row>
    <row r="45" spans="1:11" ht="12">
      <c r="A45" s="5" t="s">
        <v>385</v>
      </c>
      <c r="B45" s="5" t="s">
        <v>278</v>
      </c>
      <c r="C45" s="5" t="s">
        <v>386</v>
      </c>
      <c r="D45" s="5" t="s">
        <v>383</v>
      </c>
      <c r="E45" s="5" t="s">
        <v>384</v>
      </c>
      <c r="F45" s="5" t="s">
        <v>143</v>
      </c>
      <c r="G45" s="6">
        <v>53</v>
      </c>
      <c r="H45" s="7"/>
      <c r="I45" s="8">
        <f t="shared" si="5"/>
        <v>53</v>
      </c>
      <c r="J45" s="9">
        <f t="shared" si="6"/>
        <v>31.799999999999997</v>
      </c>
      <c r="K45" s="7">
        <v>2</v>
      </c>
    </row>
    <row r="46" spans="1:11" ht="12">
      <c r="A46" s="5" t="s">
        <v>393</v>
      </c>
      <c r="B46" s="5" t="s">
        <v>277</v>
      </c>
      <c r="C46" s="5" t="s">
        <v>394</v>
      </c>
      <c r="D46" s="5" t="s">
        <v>389</v>
      </c>
      <c r="E46" s="5" t="s">
        <v>390</v>
      </c>
      <c r="F46" s="5" t="s">
        <v>146</v>
      </c>
      <c r="G46" s="6">
        <v>57.125</v>
      </c>
      <c r="H46" s="7"/>
      <c r="I46" s="8">
        <f t="shared" si="5"/>
        <v>57.125</v>
      </c>
      <c r="J46" s="9">
        <f t="shared" si="6"/>
        <v>34.275</v>
      </c>
      <c r="K46" s="7">
        <f>RANK(J46,J$46:J$49,0)</f>
        <v>1</v>
      </c>
    </row>
    <row r="47" spans="1:11" ht="12">
      <c r="A47" s="5" t="s">
        <v>387</v>
      </c>
      <c r="B47" s="5" t="s">
        <v>277</v>
      </c>
      <c r="C47" s="5" t="s">
        <v>388</v>
      </c>
      <c r="D47" s="5" t="s">
        <v>389</v>
      </c>
      <c r="E47" s="5" t="s">
        <v>390</v>
      </c>
      <c r="F47" s="5" t="s">
        <v>144</v>
      </c>
      <c r="G47" s="6">
        <v>57</v>
      </c>
      <c r="H47" s="7"/>
      <c r="I47" s="8">
        <f t="shared" si="5"/>
        <v>57</v>
      </c>
      <c r="J47" s="9">
        <f t="shared" si="6"/>
        <v>34.199999999999996</v>
      </c>
      <c r="K47" s="7">
        <f>RANK(J47,J$46:J$49,0)</f>
        <v>2</v>
      </c>
    </row>
    <row r="48" spans="1:11" ht="12">
      <c r="A48" s="5" t="s">
        <v>391</v>
      </c>
      <c r="B48" s="5" t="s">
        <v>277</v>
      </c>
      <c r="C48" s="5" t="s">
        <v>392</v>
      </c>
      <c r="D48" s="5" t="s">
        <v>389</v>
      </c>
      <c r="E48" s="5" t="s">
        <v>390</v>
      </c>
      <c r="F48" s="5" t="s">
        <v>145</v>
      </c>
      <c r="G48" s="6">
        <v>54.25</v>
      </c>
      <c r="H48" s="7"/>
      <c r="I48" s="8">
        <f t="shared" si="5"/>
        <v>54.25</v>
      </c>
      <c r="J48" s="9">
        <f t="shared" si="6"/>
        <v>32.55</v>
      </c>
      <c r="K48" s="7">
        <f>RANK(J48,J$46:J$49,0)</f>
        <v>3</v>
      </c>
    </row>
    <row r="49" spans="1:11" ht="12">
      <c r="A49" s="5" t="s">
        <v>395</v>
      </c>
      <c r="B49" s="5" t="s">
        <v>277</v>
      </c>
      <c r="C49" s="5" t="s">
        <v>396</v>
      </c>
      <c r="D49" s="5" t="s">
        <v>389</v>
      </c>
      <c r="E49" s="5" t="s">
        <v>390</v>
      </c>
      <c r="F49" s="5" t="s">
        <v>147</v>
      </c>
      <c r="G49" s="6">
        <v>50.625</v>
      </c>
      <c r="H49" s="7"/>
      <c r="I49" s="8">
        <f t="shared" si="5"/>
        <v>50.625</v>
      </c>
      <c r="J49" s="9">
        <f t="shared" si="6"/>
        <v>30.375</v>
      </c>
      <c r="K49" s="7">
        <f>RANK(J49,J$46:J$49,0)</f>
        <v>4</v>
      </c>
    </row>
    <row r="50" spans="1:11" ht="12">
      <c r="A50" s="5" t="s">
        <v>408</v>
      </c>
      <c r="B50" s="5" t="s">
        <v>277</v>
      </c>
      <c r="C50" s="5" t="s">
        <v>409</v>
      </c>
      <c r="D50" s="5" t="s">
        <v>389</v>
      </c>
      <c r="E50" s="5" t="s">
        <v>397</v>
      </c>
      <c r="F50" s="5" t="s">
        <v>153</v>
      </c>
      <c r="G50" s="6">
        <v>72.875</v>
      </c>
      <c r="H50" s="7"/>
      <c r="I50" s="8">
        <f t="shared" si="5"/>
        <v>72.875</v>
      </c>
      <c r="J50" s="9">
        <f t="shared" si="6"/>
        <v>43.725</v>
      </c>
      <c r="K50" s="7">
        <f aca="true" t="shared" si="7" ref="K50:K61">RANK(J50,J$50:J$61,0)</f>
        <v>1</v>
      </c>
    </row>
    <row r="51" spans="1:11" ht="12">
      <c r="A51" s="5" t="s">
        <v>404</v>
      </c>
      <c r="B51" s="5" t="s">
        <v>277</v>
      </c>
      <c r="C51" s="5" t="s">
        <v>405</v>
      </c>
      <c r="D51" s="5" t="s">
        <v>389</v>
      </c>
      <c r="E51" s="5" t="s">
        <v>397</v>
      </c>
      <c r="F51" s="5" t="s">
        <v>151</v>
      </c>
      <c r="G51" s="6">
        <v>70.875</v>
      </c>
      <c r="H51" s="7"/>
      <c r="I51" s="8">
        <f t="shared" si="5"/>
        <v>70.875</v>
      </c>
      <c r="J51" s="9">
        <f t="shared" si="6"/>
        <v>42.525</v>
      </c>
      <c r="K51" s="7">
        <f t="shared" si="7"/>
        <v>2</v>
      </c>
    </row>
    <row r="52" spans="1:11" ht="12">
      <c r="A52" s="5" t="s">
        <v>414</v>
      </c>
      <c r="B52" s="5" t="s">
        <v>277</v>
      </c>
      <c r="C52" s="5" t="s">
        <v>415</v>
      </c>
      <c r="D52" s="5" t="s">
        <v>389</v>
      </c>
      <c r="E52" s="5" t="s">
        <v>397</v>
      </c>
      <c r="F52" s="5" t="s">
        <v>156</v>
      </c>
      <c r="G52" s="6">
        <v>67.875</v>
      </c>
      <c r="H52" s="7"/>
      <c r="I52" s="8">
        <f t="shared" si="5"/>
        <v>67.875</v>
      </c>
      <c r="J52" s="9">
        <f t="shared" si="6"/>
        <v>40.725</v>
      </c>
      <c r="K52" s="7">
        <f t="shared" si="7"/>
        <v>3</v>
      </c>
    </row>
    <row r="53" spans="1:11" ht="12">
      <c r="A53" s="5" t="s">
        <v>398</v>
      </c>
      <c r="B53" s="5" t="s">
        <v>278</v>
      </c>
      <c r="C53" s="5" t="s">
        <v>399</v>
      </c>
      <c r="D53" s="5" t="s">
        <v>389</v>
      </c>
      <c r="E53" s="5" t="s">
        <v>397</v>
      </c>
      <c r="F53" s="5" t="s">
        <v>148</v>
      </c>
      <c r="G53" s="6">
        <v>65.375</v>
      </c>
      <c r="H53" s="7"/>
      <c r="I53" s="8">
        <f t="shared" si="5"/>
        <v>65.375</v>
      </c>
      <c r="J53" s="9">
        <f t="shared" si="6"/>
        <v>39.225</v>
      </c>
      <c r="K53" s="7">
        <f t="shared" si="7"/>
        <v>4</v>
      </c>
    </row>
    <row r="54" spans="1:11" ht="12">
      <c r="A54" s="5" t="s">
        <v>420</v>
      </c>
      <c r="B54" s="5" t="s">
        <v>278</v>
      </c>
      <c r="C54" s="5" t="s">
        <v>421</v>
      </c>
      <c r="D54" s="5" t="s">
        <v>389</v>
      </c>
      <c r="E54" s="5" t="s">
        <v>397</v>
      </c>
      <c r="F54" s="5" t="s">
        <v>159</v>
      </c>
      <c r="G54" s="6">
        <v>59.75</v>
      </c>
      <c r="H54" s="7"/>
      <c r="I54" s="8">
        <f t="shared" si="5"/>
        <v>59.75</v>
      </c>
      <c r="J54" s="9">
        <f t="shared" si="6"/>
        <v>35.85</v>
      </c>
      <c r="K54" s="7">
        <f t="shared" si="7"/>
        <v>5</v>
      </c>
    </row>
    <row r="55" spans="1:11" ht="12">
      <c r="A55" s="5" t="s">
        <v>402</v>
      </c>
      <c r="B55" s="5" t="s">
        <v>278</v>
      </c>
      <c r="C55" s="5" t="s">
        <v>403</v>
      </c>
      <c r="D55" s="5" t="s">
        <v>389</v>
      </c>
      <c r="E55" s="5" t="s">
        <v>397</v>
      </c>
      <c r="F55" s="5" t="s">
        <v>150</v>
      </c>
      <c r="G55" s="6">
        <v>56.125</v>
      </c>
      <c r="H55" s="7"/>
      <c r="I55" s="8">
        <f t="shared" si="5"/>
        <v>56.125</v>
      </c>
      <c r="J55" s="9">
        <f t="shared" si="6"/>
        <v>33.675</v>
      </c>
      <c r="K55" s="7">
        <f t="shared" si="7"/>
        <v>6</v>
      </c>
    </row>
    <row r="56" spans="1:11" ht="12">
      <c r="A56" s="5" t="s">
        <v>418</v>
      </c>
      <c r="B56" s="5" t="s">
        <v>277</v>
      </c>
      <c r="C56" s="5" t="s">
        <v>419</v>
      </c>
      <c r="D56" s="5" t="s">
        <v>389</v>
      </c>
      <c r="E56" s="5" t="s">
        <v>397</v>
      </c>
      <c r="F56" s="5" t="s">
        <v>158</v>
      </c>
      <c r="G56" s="6">
        <v>55.75</v>
      </c>
      <c r="H56" s="7"/>
      <c r="I56" s="8">
        <f t="shared" si="5"/>
        <v>55.75</v>
      </c>
      <c r="J56" s="9">
        <f t="shared" si="6"/>
        <v>33.449999999999996</v>
      </c>
      <c r="K56" s="7">
        <f t="shared" si="7"/>
        <v>7</v>
      </c>
    </row>
    <row r="57" spans="1:11" ht="12">
      <c r="A57" s="5" t="s">
        <v>416</v>
      </c>
      <c r="B57" s="5" t="s">
        <v>278</v>
      </c>
      <c r="C57" s="5" t="s">
        <v>417</v>
      </c>
      <c r="D57" s="5" t="s">
        <v>389</v>
      </c>
      <c r="E57" s="5" t="s">
        <v>397</v>
      </c>
      <c r="F57" s="5" t="s">
        <v>157</v>
      </c>
      <c r="G57" s="6">
        <v>55.5</v>
      </c>
      <c r="H57" s="7"/>
      <c r="I57" s="8">
        <f t="shared" si="5"/>
        <v>55.5</v>
      </c>
      <c r="J57" s="9">
        <f t="shared" si="6"/>
        <v>33.3</v>
      </c>
      <c r="K57" s="7">
        <f t="shared" si="7"/>
        <v>8</v>
      </c>
    </row>
    <row r="58" spans="1:11" ht="12">
      <c r="A58" s="5" t="s">
        <v>400</v>
      </c>
      <c r="B58" s="5" t="s">
        <v>278</v>
      </c>
      <c r="C58" s="5" t="s">
        <v>401</v>
      </c>
      <c r="D58" s="5" t="s">
        <v>389</v>
      </c>
      <c r="E58" s="5" t="s">
        <v>397</v>
      </c>
      <c r="F58" s="5" t="s">
        <v>149</v>
      </c>
      <c r="G58" s="6">
        <v>54.5</v>
      </c>
      <c r="H58" s="7"/>
      <c r="I58" s="8">
        <f t="shared" si="5"/>
        <v>54.5</v>
      </c>
      <c r="J58" s="9">
        <f t="shared" si="6"/>
        <v>32.699999999999996</v>
      </c>
      <c r="K58" s="7">
        <f t="shared" si="7"/>
        <v>9</v>
      </c>
    </row>
    <row r="59" spans="1:11" ht="12">
      <c r="A59" s="5" t="s">
        <v>406</v>
      </c>
      <c r="B59" s="5" t="s">
        <v>277</v>
      </c>
      <c r="C59" s="5" t="s">
        <v>407</v>
      </c>
      <c r="D59" s="5" t="s">
        <v>389</v>
      </c>
      <c r="E59" s="5" t="s">
        <v>397</v>
      </c>
      <c r="F59" s="5" t="s">
        <v>152</v>
      </c>
      <c r="G59" s="6">
        <v>52.875</v>
      </c>
      <c r="H59" s="7"/>
      <c r="I59" s="8">
        <f t="shared" si="5"/>
        <v>52.875</v>
      </c>
      <c r="J59" s="9">
        <f t="shared" si="6"/>
        <v>31.724999999999998</v>
      </c>
      <c r="K59" s="7">
        <f t="shared" si="7"/>
        <v>10</v>
      </c>
    </row>
    <row r="60" spans="1:11" ht="12">
      <c r="A60" s="5" t="s">
        <v>410</v>
      </c>
      <c r="B60" s="5" t="s">
        <v>277</v>
      </c>
      <c r="C60" s="5" t="s">
        <v>411</v>
      </c>
      <c r="D60" s="5" t="s">
        <v>389</v>
      </c>
      <c r="E60" s="5" t="s">
        <v>397</v>
      </c>
      <c r="F60" s="5" t="s">
        <v>154</v>
      </c>
      <c r="G60" s="6">
        <v>48.125</v>
      </c>
      <c r="H60" s="7"/>
      <c r="I60" s="8">
        <f t="shared" si="5"/>
        <v>48.125</v>
      </c>
      <c r="J60" s="9">
        <f t="shared" si="6"/>
        <v>28.875</v>
      </c>
      <c r="K60" s="7">
        <f t="shared" si="7"/>
        <v>11</v>
      </c>
    </row>
    <row r="61" spans="1:11" ht="12">
      <c r="A61" s="5" t="s">
        <v>412</v>
      </c>
      <c r="B61" s="5" t="s">
        <v>277</v>
      </c>
      <c r="C61" s="5" t="s">
        <v>413</v>
      </c>
      <c r="D61" s="5" t="s">
        <v>389</v>
      </c>
      <c r="E61" s="5" t="s">
        <v>397</v>
      </c>
      <c r="F61" s="5" t="s">
        <v>155</v>
      </c>
      <c r="G61" s="6">
        <v>46.125</v>
      </c>
      <c r="H61" s="7"/>
      <c r="I61" s="8">
        <f t="shared" si="5"/>
        <v>46.125</v>
      </c>
      <c r="J61" s="9">
        <f t="shared" si="6"/>
        <v>27.675</v>
      </c>
      <c r="K61" s="7">
        <f t="shared" si="7"/>
        <v>12</v>
      </c>
    </row>
    <row r="62" spans="1:11" ht="12">
      <c r="A62" s="5" t="s">
        <v>426</v>
      </c>
      <c r="B62" s="5" t="s">
        <v>277</v>
      </c>
      <c r="C62" s="5" t="s">
        <v>427</v>
      </c>
      <c r="D62" s="5" t="s">
        <v>424</v>
      </c>
      <c r="E62" s="5" t="s">
        <v>425</v>
      </c>
      <c r="F62" s="5" t="s">
        <v>161</v>
      </c>
      <c r="G62" s="6">
        <v>60.5</v>
      </c>
      <c r="H62" s="7"/>
      <c r="I62" s="8">
        <f t="shared" si="5"/>
        <v>60.5</v>
      </c>
      <c r="J62" s="9">
        <f t="shared" si="6"/>
        <v>36.3</v>
      </c>
      <c r="K62" s="7">
        <f aca="true" t="shared" si="8" ref="K62:K67">RANK(J62,J$62:J$67,0)</f>
        <v>1</v>
      </c>
    </row>
    <row r="63" spans="1:11" ht="12">
      <c r="A63" s="5" t="s">
        <v>430</v>
      </c>
      <c r="B63" s="5" t="s">
        <v>277</v>
      </c>
      <c r="C63" s="5" t="s">
        <v>431</v>
      </c>
      <c r="D63" s="5" t="s">
        <v>424</v>
      </c>
      <c r="E63" s="5" t="s">
        <v>425</v>
      </c>
      <c r="F63" s="5" t="s">
        <v>163</v>
      </c>
      <c r="G63" s="6">
        <v>55.875</v>
      </c>
      <c r="H63" s="7"/>
      <c r="I63" s="8">
        <f t="shared" si="5"/>
        <v>55.875</v>
      </c>
      <c r="J63" s="9">
        <f t="shared" si="6"/>
        <v>33.525</v>
      </c>
      <c r="K63" s="7">
        <f t="shared" si="8"/>
        <v>2</v>
      </c>
    </row>
    <row r="64" spans="1:11" ht="12">
      <c r="A64" s="5" t="s">
        <v>422</v>
      </c>
      <c r="B64" s="5" t="s">
        <v>278</v>
      </c>
      <c r="C64" s="5" t="s">
        <v>423</v>
      </c>
      <c r="D64" s="5" t="s">
        <v>424</v>
      </c>
      <c r="E64" s="5" t="s">
        <v>425</v>
      </c>
      <c r="F64" s="5" t="s">
        <v>160</v>
      </c>
      <c r="G64" s="6">
        <v>52.375</v>
      </c>
      <c r="H64" s="7"/>
      <c r="I64" s="8">
        <f t="shared" si="5"/>
        <v>52.375</v>
      </c>
      <c r="J64" s="9">
        <f t="shared" si="6"/>
        <v>31.424999999999997</v>
      </c>
      <c r="K64" s="7">
        <f t="shared" si="8"/>
        <v>3</v>
      </c>
    </row>
    <row r="65" spans="1:11" ht="12">
      <c r="A65" s="5" t="s">
        <v>428</v>
      </c>
      <c r="B65" s="5" t="s">
        <v>278</v>
      </c>
      <c r="C65" s="5" t="s">
        <v>429</v>
      </c>
      <c r="D65" s="5" t="s">
        <v>424</v>
      </c>
      <c r="E65" s="5" t="s">
        <v>425</v>
      </c>
      <c r="F65" s="5" t="s">
        <v>162</v>
      </c>
      <c r="G65" s="6">
        <v>48.25</v>
      </c>
      <c r="H65" s="7"/>
      <c r="I65" s="8">
        <f t="shared" si="5"/>
        <v>48.25</v>
      </c>
      <c r="J65" s="9">
        <f t="shared" si="6"/>
        <v>28.95</v>
      </c>
      <c r="K65" s="7">
        <f t="shared" si="8"/>
        <v>4</v>
      </c>
    </row>
    <row r="66" spans="1:11" ht="12">
      <c r="A66" s="5" t="s">
        <v>432</v>
      </c>
      <c r="B66" s="5" t="s">
        <v>277</v>
      </c>
      <c r="C66" s="5" t="s">
        <v>433</v>
      </c>
      <c r="D66" s="5" t="s">
        <v>424</v>
      </c>
      <c r="E66" s="5" t="s">
        <v>425</v>
      </c>
      <c r="F66" s="5" t="s">
        <v>164</v>
      </c>
      <c r="G66" s="6">
        <v>46.625</v>
      </c>
      <c r="H66" s="7"/>
      <c r="I66" s="8">
        <f t="shared" si="5"/>
        <v>46.625</v>
      </c>
      <c r="J66" s="9">
        <f t="shared" si="6"/>
        <v>27.974999999999998</v>
      </c>
      <c r="K66" s="7">
        <f t="shared" si="8"/>
        <v>5</v>
      </c>
    </row>
    <row r="67" spans="1:11" ht="12">
      <c r="A67" s="5" t="s">
        <v>434</v>
      </c>
      <c r="B67" s="5" t="s">
        <v>278</v>
      </c>
      <c r="C67" s="5" t="s">
        <v>435</v>
      </c>
      <c r="D67" s="5" t="s">
        <v>424</v>
      </c>
      <c r="E67" s="5" t="s">
        <v>425</v>
      </c>
      <c r="F67" s="5" t="s">
        <v>165</v>
      </c>
      <c r="G67" s="6">
        <v>44.625</v>
      </c>
      <c r="H67" s="7"/>
      <c r="I67" s="8">
        <f t="shared" si="5"/>
        <v>44.625</v>
      </c>
      <c r="J67" s="9">
        <f t="shared" si="6"/>
        <v>26.775</v>
      </c>
      <c r="K67" s="7">
        <f t="shared" si="8"/>
        <v>6</v>
      </c>
    </row>
    <row r="68" spans="1:11" ht="12">
      <c r="A68" s="5" t="s">
        <v>436</v>
      </c>
      <c r="B68" s="5" t="s">
        <v>278</v>
      </c>
      <c r="C68" s="5" t="s">
        <v>437</v>
      </c>
      <c r="D68" s="5" t="s">
        <v>438</v>
      </c>
      <c r="E68" s="5" t="s">
        <v>439</v>
      </c>
      <c r="F68" s="5" t="s">
        <v>166</v>
      </c>
      <c r="G68" s="6">
        <v>50</v>
      </c>
      <c r="H68" s="7"/>
      <c r="I68" s="8">
        <f t="shared" si="5"/>
        <v>50</v>
      </c>
      <c r="J68" s="9">
        <f t="shared" si="6"/>
        <v>30</v>
      </c>
      <c r="K68" s="7">
        <v>1</v>
      </c>
    </row>
    <row r="69" spans="1:11" ht="12">
      <c r="A69" s="5" t="s">
        <v>440</v>
      </c>
      <c r="B69" s="5" t="s">
        <v>277</v>
      </c>
      <c r="C69" s="5" t="s">
        <v>441</v>
      </c>
      <c r="D69" s="5" t="s">
        <v>438</v>
      </c>
      <c r="E69" s="5" t="s">
        <v>439</v>
      </c>
      <c r="F69" s="5" t="s">
        <v>167</v>
      </c>
      <c r="G69" s="6">
        <v>46.875</v>
      </c>
      <c r="H69" s="7"/>
      <c r="I69" s="8">
        <f t="shared" si="5"/>
        <v>46.875</v>
      </c>
      <c r="J69" s="9">
        <f t="shared" si="6"/>
        <v>28.125</v>
      </c>
      <c r="K69" s="7">
        <v>2</v>
      </c>
    </row>
    <row r="70" spans="1:11" ht="12">
      <c r="A70" s="5" t="s">
        <v>443</v>
      </c>
      <c r="B70" s="5" t="s">
        <v>277</v>
      </c>
      <c r="C70" s="5" t="s">
        <v>444</v>
      </c>
      <c r="D70" s="5" t="s">
        <v>389</v>
      </c>
      <c r="E70" s="5" t="s">
        <v>442</v>
      </c>
      <c r="F70" s="5" t="s">
        <v>168</v>
      </c>
      <c r="G70" s="6">
        <v>68.75</v>
      </c>
      <c r="H70" s="7"/>
      <c r="I70" s="8">
        <f t="shared" si="5"/>
        <v>68.75</v>
      </c>
      <c r="J70" s="9">
        <f t="shared" si="6"/>
        <v>41.25</v>
      </c>
      <c r="K70" s="7">
        <v>1</v>
      </c>
    </row>
    <row r="71" spans="1:11" ht="12">
      <c r="A71" s="5" t="s">
        <v>445</v>
      </c>
      <c r="B71" s="5" t="s">
        <v>278</v>
      </c>
      <c r="C71" s="5" t="s">
        <v>446</v>
      </c>
      <c r="D71" s="5" t="s">
        <v>389</v>
      </c>
      <c r="E71" s="5" t="s">
        <v>442</v>
      </c>
      <c r="F71" s="5" t="s">
        <v>169</v>
      </c>
      <c r="G71" s="6">
        <v>54.875</v>
      </c>
      <c r="H71" s="7"/>
      <c r="I71" s="8">
        <f t="shared" si="5"/>
        <v>54.875</v>
      </c>
      <c r="J71" s="9">
        <f t="shared" si="6"/>
        <v>32.925</v>
      </c>
      <c r="K71" s="7">
        <v>2</v>
      </c>
    </row>
    <row r="72" spans="1:11" ht="12">
      <c r="A72" s="5" t="s">
        <v>447</v>
      </c>
      <c r="B72" s="5" t="s">
        <v>278</v>
      </c>
      <c r="C72" s="5" t="s">
        <v>448</v>
      </c>
      <c r="D72" s="5" t="s">
        <v>389</v>
      </c>
      <c r="E72" s="5" t="s">
        <v>442</v>
      </c>
      <c r="F72" s="5" t="s">
        <v>170</v>
      </c>
      <c r="G72" s="6">
        <v>43.875</v>
      </c>
      <c r="H72" s="7"/>
      <c r="I72" s="8">
        <f t="shared" si="5"/>
        <v>43.875</v>
      </c>
      <c r="J72" s="9">
        <f t="shared" si="6"/>
        <v>26.325</v>
      </c>
      <c r="K72" s="7">
        <v>3</v>
      </c>
    </row>
    <row r="73" spans="1:11" ht="12">
      <c r="A73" s="5" t="s">
        <v>456</v>
      </c>
      <c r="B73" s="5" t="s">
        <v>277</v>
      </c>
      <c r="C73" s="5" t="s">
        <v>457</v>
      </c>
      <c r="D73" s="5" t="s">
        <v>389</v>
      </c>
      <c r="E73" s="5" t="s">
        <v>449</v>
      </c>
      <c r="F73" s="5" t="s">
        <v>174</v>
      </c>
      <c r="G73" s="6">
        <v>61</v>
      </c>
      <c r="H73" s="7"/>
      <c r="I73" s="8">
        <f t="shared" si="5"/>
        <v>61</v>
      </c>
      <c r="J73" s="9">
        <f t="shared" si="6"/>
        <v>36.6</v>
      </c>
      <c r="K73" s="7">
        <f>RANK(J73,J$73:J$76,0)</f>
        <v>1</v>
      </c>
    </row>
    <row r="74" spans="1:11" ht="12">
      <c r="A74" s="5" t="s">
        <v>452</v>
      </c>
      <c r="B74" s="5" t="s">
        <v>277</v>
      </c>
      <c r="C74" s="5" t="s">
        <v>453</v>
      </c>
      <c r="D74" s="5" t="s">
        <v>389</v>
      </c>
      <c r="E74" s="5" t="s">
        <v>449</v>
      </c>
      <c r="F74" s="5" t="s">
        <v>172</v>
      </c>
      <c r="G74" s="6">
        <v>60.875</v>
      </c>
      <c r="H74" s="7"/>
      <c r="I74" s="8">
        <f t="shared" si="5"/>
        <v>60.875</v>
      </c>
      <c r="J74" s="9">
        <f t="shared" si="6"/>
        <v>36.525</v>
      </c>
      <c r="K74" s="7">
        <f>RANK(J74,J$73:J$76,0)</f>
        <v>2</v>
      </c>
    </row>
    <row r="75" spans="1:11" ht="12">
      <c r="A75" s="5" t="s">
        <v>454</v>
      </c>
      <c r="B75" s="5" t="s">
        <v>277</v>
      </c>
      <c r="C75" s="5" t="s">
        <v>455</v>
      </c>
      <c r="D75" s="5" t="s">
        <v>389</v>
      </c>
      <c r="E75" s="5" t="s">
        <v>449</v>
      </c>
      <c r="F75" s="5" t="s">
        <v>173</v>
      </c>
      <c r="G75" s="6">
        <v>56.625</v>
      </c>
      <c r="H75" s="7"/>
      <c r="I75" s="8">
        <f t="shared" si="5"/>
        <v>56.625</v>
      </c>
      <c r="J75" s="9">
        <f t="shared" si="6"/>
        <v>33.975</v>
      </c>
      <c r="K75" s="7">
        <f>RANK(J75,J$73:J$76,0)</f>
        <v>3</v>
      </c>
    </row>
    <row r="76" spans="1:11" ht="12">
      <c r="A76" s="5" t="s">
        <v>450</v>
      </c>
      <c r="B76" s="5" t="s">
        <v>278</v>
      </c>
      <c r="C76" s="5" t="s">
        <v>451</v>
      </c>
      <c r="D76" s="5" t="s">
        <v>389</v>
      </c>
      <c r="E76" s="5" t="s">
        <v>449</v>
      </c>
      <c r="F76" s="5" t="s">
        <v>171</v>
      </c>
      <c r="G76" s="6">
        <v>49.875</v>
      </c>
      <c r="H76" s="7"/>
      <c r="I76" s="8">
        <f t="shared" si="5"/>
        <v>49.875</v>
      </c>
      <c r="J76" s="9">
        <f t="shared" si="6"/>
        <v>29.924999999999997</v>
      </c>
      <c r="K76" s="7">
        <f>RANK(J76,J$73:J$76,0)</f>
        <v>4</v>
      </c>
    </row>
    <row r="77" spans="1:11" ht="12">
      <c r="A77" s="5" t="s">
        <v>467</v>
      </c>
      <c r="B77" s="5" t="s">
        <v>278</v>
      </c>
      <c r="C77" s="5" t="s">
        <v>468</v>
      </c>
      <c r="D77" s="5" t="s">
        <v>459</v>
      </c>
      <c r="E77" s="5" t="s">
        <v>460</v>
      </c>
      <c r="F77" s="5" t="s">
        <v>179</v>
      </c>
      <c r="G77" s="6">
        <v>63.375</v>
      </c>
      <c r="H77" s="7"/>
      <c r="I77" s="8">
        <f aca="true" t="shared" si="9" ref="I77:I110">G77+H77</f>
        <v>63.375</v>
      </c>
      <c r="J77" s="9">
        <f aca="true" t="shared" si="10" ref="J77:J110">I77*0.6</f>
        <v>38.025</v>
      </c>
      <c r="K77" s="7">
        <f>RANK(J77,J$77:J$83,0)</f>
        <v>1</v>
      </c>
    </row>
    <row r="78" spans="1:11" ht="12">
      <c r="A78" s="5" t="s">
        <v>471</v>
      </c>
      <c r="B78" s="5" t="s">
        <v>277</v>
      </c>
      <c r="C78" s="5" t="s">
        <v>472</v>
      </c>
      <c r="D78" s="5" t="s">
        <v>459</v>
      </c>
      <c r="E78" s="5" t="s">
        <v>460</v>
      </c>
      <c r="F78" s="5" t="s">
        <v>181</v>
      </c>
      <c r="G78" s="6">
        <v>51</v>
      </c>
      <c r="H78" s="7"/>
      <c r="I78" s="8">
        <f t="shared" si="9"/>
        <v>51</v>
      </c>
      <c r="J78" s="9">
        <f t="shared" si="10"/>
        <v>30.599999999999998</v>
      </c>
      <c r="K78" s="7">
        <f aca="true" t="shared" si="11" ref="K78:K83">RANK(J78,J$77:J$83,0)</f>
        <v>2</v>
      </c>
    </row>
    <row r="79" spans="1:11" ht="12">
      <c r="A79" s="5" t="s">
        <v>469</v>
      </c>
      <c r="B79" s="5" t="s">
        <v>277</v>
      </c>
      <c r="C79" s="5" t="s">
        <v>470</v>
      </c>
      <c r="D79" s="5" t="s">
        <v>459</v>
      </c>
      <c r="E79" s="5" t="s">
        <v>460</v>
      </c>
      <c r="F79" s="5" t="s">
        <v>180</v>
      </c>
      <c r="G79" s="6">
        <v>44</v>
      </c>
      <c r="H79" s="7"/>
      <c r="I79" s="8">
        <f t="shared" si="9"/>
        <v>44</v>
      </c>
      <c r="J79" s="9">
        <f t="shared" si="10"/>
        <v>26.4</v>
      </c>
      <c r="K79" s="7">
        <f t="shared" si="11"/>
        <v>3</v>
      </c>
    </row>
    <row r="80" spans="1:11" ht="12">
      <c r="A80" s="5" t="s">
        <v>463</v>
      </c>
      <c r="B80" s="5" t="s">
        <v>277</v>
      </c>
      <c r="C80" s="5" t="s">
        <v>464</v>
      </c>
      <c r="D80" s="5" t="s">
        <v>459</v>
      </c>
      <c r="E80" s="5" t="s">
        <v>460</v>
      </c>
      <c r="F80" s="5" t="s">
        <v>177</v>
      </c>
      <c r="G80" s="6">
        <v>42.5</v>
      </c>
      <c r="H80" s="7"/>
      <c r="I80" s="8">
        <f t="shared" si="9"/>
        <v>42.5</v>
      </c>
      <c r="J80" s="9">
        <f t="shared" si="10"/>
        <v>25.5</v>
      </c>
      <c r="K80" s="7">
        <f t="shared" si="11"/>
        <v>4</v>
      </c>
    </row>
    <row r="81" spans="1:11" ht="12">
      <c r="A81" s="5" t="s">
        <v>461</v>
      </c>
      <c r="B81" s="5" t="s">
        <v>277</v>
      </c>
      <c r="C81" s="5" t="s">
        <v>462</v>
      </c>
      <c r="D81" s="5" t="s">
        <v>459</v>
      </c>
      <c r="E81" s="5" t="s">
        <v>460</v>
      </c>
      <c r="F81" s="5" t="s">
        <v>176</v>
      </c>
      <c r="G81" s="6">
        <v>41</v>
      </c>
      <c r="H81" s="7"/>
      <c r="I81" s="8">
        <f t="shared" si="9"/>
        <v>41</v>
      </c>
      <c r="J81" s="9">
        <f t="shared" si="10"/>
        <v>24.599999999999998</v>
      </c>
      <c r="K81" s="7">
        <f t="shared" si="11"/>
        <v>5</v>
      </c>
    </row>
    <row r="82" spans="1:11" ht="12">
      <c r="A82" s="5" t="s">
        <v>283</v>
      </c>
      <c r="B82" s="5" t="s">
        <v>277</v>
      </c>
      <c r="C82" s="5" t="s">
        <v>458</v>
      </c>
      <c r="D82" s="5" t="s">
        <v>459</v>
      </c>
      <c r="E82" s="5" t="s">
        <v>460</v>
      </c>
      <c r="F82" s="5" t="s">
        <v>175</v>
      </c>
      <c r="G82" s="6">
        <v>39.375</v>
      </c>
      <c r="H82" s="7"/>
      <c r="I82" s="8">
        <f t="shared" si="9"/>
        <v>39.375</v>
      </c>
      <c r="J82" s="9">
        <f t="shared" si="10"/>
        <v>23.625</v>
      </c>
      <c r="K82" s="7">
        <f t="shared" si="11"/>
        <v>6</v>
      </c>
    </row>
    <row r="83" spans="1:11" ht="12">
      <c r="A83" s="5" t="s">
        <v>465</v>
      </c>
      <c r="B83" s="5" t="s">
        <v>277</v>
      </c>
      <c r="C83" s="5" t="s">
        <v>466</v>
      </c>
      <c r="D83" s="5" t="s">
        <v>459</v>
      </c>
      <c r="E83" s="5" t="s">
        <v>460</v>
      </c>
      <c r="F83" s="5" t="s">
        <v>178</v>
      </c>
      <c r="G83" s="6">
        <v>39.375</v>
      </c>
      <c r="H83" s="7"/>
      <c r="I83" s="8">
        <f t="shared" si="9"/>
        <v>39.375</v>
      </c>
      <c r="J83" s="9">
        <f t="shared" si="10"/>
        <v>23.625</v>
      </c>
      <c r="K83" s="7">
        <f t="shared" si="11"/>
        <v>6</v>
      </c>
    </row>
    <row r="84" spans="1:11" ht="12">
      <c r="A84" s="5" t="s">
        <v>286</v>
      </c>
      <c r="B84" s="5" t="s">
        <v>278</v>
      </c>
      <c r="C84" s="5" t="s">
        <v>473</v>
      </c>
      <c r="D84" s="5" t="s">
        <v>291</v>
      </c>
      <c r="E84" s="5" t="s">
        <v>474</v>
      </c>
      <c r="F84" s="5" t="s">
        <v>182</v>
      </c>
      <c r="G84" s="6">
        <v>67.5</v>
      </c>
      <c r="H84" s="7"/>
      <c r="I84" s="8">
        <f t="shared" si="9"/>
        <v>67.5</v>
      </c>
      <c r="J84" s="9">
        <f t="shared" si="10"/>
        <v>40.5</v>
      </c>
      <c r="K84" s="7">
        <v>1</v>
      </c>
    </row>
    <row r="85" spans="1:11" ht="12">
      <c r="A85" s="5" t="s">
        <v>477</v>
      </c>
      <c r="B85" s="5" t="s">
        <v>278</v>
      </c>
      <c r="C85" s="5" t="s">
        <v>478</v>
      </c>
      <c r="D85" s="5" t="s">
        <v>291</v>
      </c>
      <c r="E85" s="5" t="s">
        <v>474</v>
      </c>
      <c r="F85" s="5" t="s">
        <v>184</v>
      </c>
      <c r="G85" s="6">
        <v>49.625</v>
      </c>
      <c r="H85" s="7"/>
      <c r="I85" s="8">
        <f t="shared" si="9"/>
        <v>49.625</v>
      </c>
      <c r="J85" s="9">
        <f t="shared" si="10"/>
        <v>29.775</v>
      </c>
      <c r="K85" s="7">
        <v>2</v>
      </c>
    </row>
    <row r="86" spans="1:11" ht="12">
      <c r="A86" s="5" t="s">
        <v>475</v>
      </c>
      <c r="B86" s="5" t="s">
        <v>277</v>
      </c>
      <c r="C86" s="5" t="s">
        <v>476</v>
      </c>
      <c r="D86" s="5" t="s">
        <v>291</v>
      </c>
      <c r="E86" s="5" t="s">
        <v>474</v>
      </c>
      <c r="F86" s="5" t="s">
        <v>183</v>
      </c>
      <c r="G86" s="6">
        <v>45.125</v>
      </c>
      <c r="H86" s="7"/>
      <c r="I86" s="8">
        <f t="shared" si="9"/>
        <v>45.125</v>
      </c>
      <c r="J86" s="9">
        <f t="shared" si="10"/>
        <v>27.075</v>
      </c>
      <c r="K86" s="7">
        <v>3</v>
      </c>
    </row>
    <row r="87" spans="1:11" ht="12">
      <c r="A87" s="5" t="s">
        <v>490</v>
      </c>
      <c r="B87" s="5" t="s">
        <v>277</v>
      </c>
      <c r="C87" s="5" t="s">
        <v>491</v>
      </c>
      <c r="D87" s="5" t="s">
        <v>289</v>
      </c>
      <c r="E87" s="5" t="s">
        <v>480</v>
      </c>
      <c r="F87" s="5" t="s">
        <v>191</v>
      </c>
      <c r="G87" s="6">
        <v>58.5</v>
      </c>
      <c r="H87" s="7"/>
      <c r="I87" s="8">
        <f t="shared" si="9"/>
        <v>58.5</v>
      </c>
      <c r="J87" s="9">
        <f t="shared" si="10"/>
        <v>35.1</v>
      </c>
      <c r="K87" s="7">
        <f>RANK(J87,J$87:J$93,0)</f>
        <v>1</v>
      </c>
    </row>
    <row r="88" spans="1:11" ht="12">
      <c r="A88" s="5" t="s">
        <v>486</v>
      </c>
      <c r="B88" s="5" t="s">
        <v>277</v>
      </c>
      <c r="C88" s="5" t="s">
        <v>487</v>
      </c>
      <c r="D88" s="5" t="s">
        <v>289</v>
      </c>
      <c r="E88" s="5" t="s">
        <v>480</v>
      </c>
      <c r="F88" s="5" t="s">
        <v>189</v>
      </c>
      <c r="G88" s="6">
        <v>54.5</v>
      </c>
      <c r="H88" s="7"/>
      <c r="I88" s="8">
        <f t="shared" si="9"/>
        <v>54.5</v>
      </c>
      <c r="J88" s="9">
        <f t="shared" si="10"/>
        <v>32.699999999999996</v>
      </c>
      <c r="K88" s="7">
        <f aca="true" t="shared" si="12" ref="K88:K93">RANK(J88,J$87:J$93,0)</f>
        <v>2</v>
      </c>
    </row>
    <row r="89" spans="1:11" ht="12">
      <c r="A89" s="5" t="s">
        <v>276</v>
      </c>
      <c r="B89" s="5" t="s">
        <v>277</v>
      </c>
      <c r="C89" s="5" t="s">
        <v>479</v>
      </c>
      <c r="D89" s="5" t="s">
        <v>289</v>
      </c>
      <c r="E89" s="5" t="s">
        <v>480</v>
      </c>
      <c r="F89" s="5" t="s">
        <v>185</v>
      </c>
      <c r="G89" s="6">
        <v>53</v>
      </c>
      <c r="H89" s="7"/>
      <c r="I89" s="8">
        <f t="shared" si="9"/>
        <v>53</v>
      </c>
      <c r="J89" s="9">
        <f t="shared" si="10"/>
        <v>31.799999999999997</v>
      </c>
      <c r="K89" s="7">
        <f t="shared" si="12"/>
        <v>3</v>
      </c>
    </row>
    <row r="90" spans="1:11" ht="12">
      <c r="A90" s="5" t="s">
        <v>272</v>
      </c>
      <c r="B90" s="5" t="s">
        <v>277</v>
      </c>
      <c r="C90" s="5" t="s">
        <v>485</v>
      </c>
      <c r="D90" s="5" t="s">
        <v>289</v>
      </c>
      <c r="E90" s="5" t="s">
        <v>480</v>
      </c>
      <c r="F90" s="5" t="s">
        <v>188</v>
      </c>
      <c r="G90" s="6">
        <v>52.875</v>
      </c>
      <c r="H90" s="7"/>
      <c r="I90" s="8">
        <f t="shared" si="9"/>
        <v>52.875</v>
      </c>
      <c r="J90" s="9">
        <f t="shared" si="10"/>
        <v>31.724999999999998</v>
      </c>
      <c r="K90" s="7">
        <f t="shared" si="12"/>
        <v>4</v>
      </c>
    </row>
    <row r="91" spans="1:11" ht="12">
      <c r="A91" s="5" t="s">
        <v>488</v>
      </c>
      <c r="B91" s="5" t="s">
        <v>277</v>
      </c>
      <c r="C91" s="5" t="s">
        <v>489</v>
      </c>
      <c r="D91" s="5" t="s">
        <v>289</v>
      </c>
      <c r="E91" s="5" t="s">
        <v>480</v>
      </c>
      <c r="F91" s="5" t="s">
        <v>190</v>
      </c>
      <c r="G91" s="6">
        <v>52</v>
      </c>
      <c r="H91" s="7"/>
      <c r="I91" s="8">
        <f t="shared" si="9"/>
        <v>52</v>
      </c>
      <c r="J91" s="9">
        <f t="shared" si="10"/>
        <v>31.2</v>
      </c>
      <c r="K91" s="7">
        <f t="shared" si="12"/>
        <v>5</v>
      </c>
    </row>
    <row r="92" spans="1:11" ht="12">
      <c r="A92" s="5" t="s">
        <v>483</v>
      </c>
      <c r="B92" s="5" t="s">
        <v>277</v>
      </c>
      <c r="C92" s="5" t="s">
        <v>484</v>
      </c>
      <c r="D92" s="5" t="s">
        <v>289</v>
      </c>
      <c r="E92" s="5" t="s">
        <v>480</v>
      </c>
      <c r="F92" s="5" t="s">
        <v>187</v>
      </c>
      <c r="G92" s="6">
        <v>51.875</v>
      </c>
      <c r="H92" s="7"/>
      <c r="I92" s="8">
        <f t="shared" si="9"/>
        <v>51.875</v>
      </c>
      <c r="J92" s="9">
        <f t="shared" si="10"/>
        <v>31.125</v>
      </c>
      <c r="K92" s="7">
        <f t="shared" si="12"/>
        <v>6</v>
      </c>
    </row>
    <row r="93" spans="1:11" ht="12">
      <c r="A93" s="5" t="s">
        <v>481</v>
      </c>
      <c r="B93" s="5" t="s">
        <v>278</v>
      </c>
      <c r="C93" s="5" t="s">
        <v>482</v>
      </c>
      <c r="D93" s="5" t="s">
        <v>289</v>
      </c>
      <c r="E93" s="5" t="s">
        <v>480</v>
      </c>
      <c r="F93" s="5" t="s">
        <v>186</v>
      </c>
      <c r="G93" s="6">
        <v>49</v>
      </c>
      <c r="H93" s="7"/>
      <c r="I93" s="8">
        <f t="shared" si="9"/>
        <v>49</v>
      </c>
      <c r="J93" s="9">
        <f t="shared" si="10"/>
        <v>29.4</v>
      </c>
      <c r="K93" s="7">
        <f t="shared" si="12"/>
        <v>7</v>
      </c>
    </row>
    <row r="94" spans="1:11" ht="12">
      <c r="A94" s="5" t="s">
        <v>282</v>
      </c>
      <c r="B94" s="5" t="s">
        <v>277</v>
      </c>
      <c r="C94" s="5" t="s">
        <v>494</v>
      </c>
      <c r="D94" s="5" t="s">
        <v>492</v>
      </c>
      <c r="E94" s="5" t="s">
        <v>493</v>
      </c>
      <c r="F94" s="5" t="s">
        <v>192</v>
      </c>
      <c r="G94" s="6">
        <v>54</v>
      </c>
      <c r="H94" s="7"/>
      <c r="I94" s="8">
        <f t="shared" si="9"/>
        <v>54</v>
      </c>
      <c r="J94" s="9">
        <f t="shared" si="10"/>
        <v>32.4</v>
      </c>
      <c r="K94" s="7">
        <f>RANK(J94,J$94:J$96,0)</f>
        <v>1</v>
      </c>
    </row>
    <row r="95" spans="1:11" ht="12">
      <c r="A95" s="5" t="s">
        <v>496</v>
      </c>
      <c r="B95" s="5" t="s">
        <v>277</v>
      </c>
      <c r="C95" s="5" t="s">
        <v>497</v>
      </c>
      <c r="D95" s="5" t="s">
        <v>492</v>
      </c>
      <c r="E95" s="5" t="s">
        <v>493</v>
      </c>
      <c r="F95" s="5" t="s">
        <v>193</v>
      </c>
      <c r="G95" s="6">
        <v>48.625</v>
      </c>
      <c r="H95" s="7"/>
      <c r="I95" s="8">
        <f t="shared" si="9"/>
        <v>48.625</v>
      </c>
      <c r="J95" s="9">
        <f t="shared" si="10"/>
        <v>29.174999999999997</v>
      </c>
      <c r="K95" s="7">
        <f>RANK(J95,J$94:J$96,0)</f>
        <v>2</v>
      </c>
    </row>
    <row r="96" spans="1:11" ht="12">
      <c r="A96" s="5" t="s">
        <v>498</v>
      </c>
      <c r="B96" s="5" t="s">
        <v>277</v>
      </c>
      <c r="C96" s="5" t="s">
        <v>499</v>
      </c>
      <c r="D96" s="5" t="s">
        <v>492</v>
      </c>
      <c r="E96" s="5" t="s">
        <v>493</v>
      </c>
      <c r="F96" s="5" t="s">
        <v>194</v>
      </c>
      <c r="G96" s="6">
        <v>47.125</v>
      </c>
      <c r="H96" s="7"/>
      <c r="I96" s="8">
        <f t="shared" si="9"/>
        <v>47.125</v>
      </c>
      <c r="J96" s="9">
        <f t="shared" si="10"/>
        <v>28.275</v>
      </c>
      <c r="K96" s="7">
        <f>RANK(J96,J$94:J$96,0)</f>
        <v>3</v>
      </c>
    </row>
    <row r="97" spans="1:11" ht="12">
      <c r="A97" s="5" t="s">
        <v>500</v>
      </c>
      <c r="B97" s="5" t="s">
        <v>277</v>
      </c>
      <c r="C97" s="5" t="s">
        <v>501</v>
      </c>
      <c r="D97" s="5" t="s">
        <v>502</v>
      </c>
      <c r="E97" s="5" t="s">
        <v>503</v>
      </c>
      <c r="F97" s="5" t="s">
        <v>195</v>
      </c>
      <c r="G97" s="6">
        <v>53.125</v>
      </c>
      <c r="H97" s="7"/>
      <c r="I97" s="8">
        <f t="shared" si="9"/>
        <v>53.125</v>
      </c>
      <c r="J97" s="9">
        <f t="shared" si="10"/>
        <v>31.875</v>
      </c>
      <c r="K97" s="7">
        <f>RANK(J97,J$97:J$99,0)</f>
        <v>1</v>
      </c>
    </row>
    <row r="98" spans="1:11" ht="12">
      <c r="A98" s="5" t="s">
        <v>281</v>
      </c>
      <c r="B98" s="5" t="s">
        <v>277</v>
      </c>
      <c r="C98" s="5" t="s">
        <v>504</v>
      </c>
      <c r="D98" s="5" t="s">
        <v>502</v>
      </c>
      <c r="E98" s="5" t="s">
        <v>503</v>
      </c>
      <c r="F98" s="5" t="s">
        <v>196</v>
      </c>
      <c r="G98" s="6">
        <v>51.75</v>
      </c>
      <c r="H98" s="7"/>
      <c r="I98" s="8">
        <f t="shared" si="9"/>
        <v>51.75</v>
      </c>
      <c r="J98" s="9">
        <f t="shared" si="10"/>
        <v>31.049999999999997</v>
      </c>
      <c r="K98" s="7">
        <f>RANK(J98,J$97:J$99,0)</f>
        <v>2</v>
      </c>
    </row>
    <row r="99" spans="1:11" ht="12">
      <c r="A99" s="5" t="s">
        <v>505</v>
      </c>
      <c r="B99" s="5" t="s">
        <v>277</v>
      </c>
      <c r="C99" s="5" t="s">
        <v>506</v>
      </c>
      <c r="D99" s="5" t="s">
        <v>502</v>
      </c>
      <c r="E99" s="5" t="s">
        <v>503</v>
      </c>
      <c r="F99" s="5" t="s">
        <v>197</v>
      </c>
      <c r="G99" s="6">
        <v>47.5</v>
      </c>
      <c r="H99" s="7"/>
      <c r="I99" s="8">
        <f t="shared" si="9"/>
        <v>47.5</v>
      </c>
      <c r="J99" s="9">
        <f t="shared" si="10"/>
        <v>28.5</v>
      </c>
      <c r="K99" s="7">
        <f>RANK(J99,J$97:J$99,0)</f>
        <v>3</v>
      </c>
    </row>
    <row r="100" spans="1:11" ht="12">
      <c r="A100" s="5" t="s">
        <v>520</v>
      </c>
      <c r="B100" s="5" t="s">
        <v>277</v>
      </c>
      <c r="C100" s="5" t="s">
        <v>521</v>
      </c>
      <c r="D100" s="5" t="s">
        <v>502</v>
      </c>
      <c r="E100" s="5" t="s">
        <v>507</v>
      </c>
      <c r="F100" s="5" t="s">
        <v>204</v>
      </c>
      <c r="G100" s="6">
        <v>54.625</v>
      </c>
      <c r="H100" s="7"/>
      <c r="I100" s="8">
        <f t="shared" si="9"/>
        <v>54.625</v>
      </c>
      <c r="J100" s="9">
        <f t="shared" si="10"/>
        <v>32.775</v>
      </c>
      <c r="K100" s="14">
        <f aca="true" t="shared" si="13" ref="K100:K111">RANK(J100,J$100:J$111,0)</f>
        <v>1</v>
      </c>
    </row>
    <row r="101" spans="1:11" ht="12">
      <c r="A101" s="5" t="s">
        <v>508</v>
      </c>
      <c r="B101" s="5" t="s">
        <v>278</v>
      </c>
      <c r="C101" s="5" t="s">
        <v>509</v>
      </c>
      <c r="D101" s="5" t="s">
        <v>502</v>
      </c>
      <c r="E101" s="5" t="s">
        <v>507</v>
      </c>
      <c r="F101" s="5" t="s">
        <v>198</v>
      </c>
      <c r="G101" s="6">
        <v>53.625</v>
      </c>
      <c r="H101" s="7"/>
      <c r="I101" s="8">
        <f t="shared" si="9"/>
        <v>53.625</v>
      </c>
      <c r="J101" s="9">
        <f t="shared" si="10"/>
        <v>32.175</v>
      </c>
      <c r="K101" s="7">
        <f t="shared" si="13"/>
        <v>2</v>
      </c>
    </row>
    <row r="102" spans="1:11" ht="12">
      <c r="A102" s="5" t="s">
        <v>529</v>
      </c>
      <c r="B102" s="5" t="s">
        <v>277</v>
      </c>
      <c r="C102" s="5" t="s">
        <v>530</v>
      </c>
      <c r="D102" s="5" t="s">
        <v>502</v>
      </c>
      <c r="E102" s="5" t="s">
        <v>507</v>
      </c>
      <c r="F102" s="5" t="s">
        <v>209</v>
      </c>
      <c r="G102" s="6">
        <v>49.5</v>
      </c>
      <c r="H102" s="7"/>
      <c r="I102" s="8">
        <f t="shared" si="9"/>
        <v>49.5</v>
      </c>
      <c r="J102" s="9">
        <f t="shared" si="10"/>
        <v>29.7</v>
      </c>
      <c r="K102" s="7">
        <f t="shared" si="13"/>
        <v>3</v>
      </c>
    </row>
    <row r="103" spans="1:11" ht="12">
      <c r="A103" s="5" t="s">
        <v>516</v>
      </c>
      <c r="B103" s="5" t="s">
        <v>278</v>
      </c>
      <c r="C103" s="5" t="s">
        <v>517</v>
      </c>
      <c r="D103" s="5" t="s">
        <v>502</v>
      </c>
      <c r="E103" s="5" t="s">
        <v>507</v>
      </c>
      <c r="F103" s="5" t="s">
        <v>202</v>
      </c>
      <c r="G103" s="6">
        <v>48.375</v>
      </c>
      <c r="H103" s="7"/>
      <c r="I103" s="8">
        <f t="shared" si="9"/>
        <v>48.375</v>
      </c>
      <c r="J103" s="9">
        <f t="shared" si="10"/>
        <v>29.025</v>
      </c>
      <c r="K103" s="7">
        <f t="shared" si="13"/>
        <v>4</v>
      </c>
    </row>
    <row r="104" spans="1:11" ht="12">
      <c r="A104" s="5" t="s">
        <v>510</v>
      </c>
      <c r="B104" s="5" t="s">
        <v>277</v>
      </c>
      <c r="C104" s="5" t="s">
        <v>511</v>
      </c>
      <c r="D104" s="5" t="s">
        <v>502</v>
      </c>
      <c r="E104" s="5" t="s">
        <v>507</v>
      </c>
      <c r="F104" s="5" t="s">
        <v>199</v>
      </c>
      <c r="G104" s="6">
        <v>46.875</v>
      </c>
      <c r="H104" s="7"/>
      <c r="I104" s="8">
        <f t="shared" si="9"/>
        <v>46.875</v>
      </c>
      <c r="J104" s="9">
        <f t="shared" si="10"/>
        <v>28.125</v>
      </c>
      <c r="K104" s="7">
        <f t="shared" si="13"/>
        <v>5</v>
      </c>
    </row>
    <row r="105" spans="1:11" ht="12">
      <c r="A105" s="5" t="s">
        <v>522</v>
      </c>
      <c r="B105" s="5" t="s">
        <v>277</v>
      </c>
      <c r="C105" s="5" t="s">
        <v>523</v>
      </c>
      <c r="D105" s="5" t="s">
        <v>502</v>
      </c>
      <c r="E105" s="5" t="s">
        <v>507</v>
      </c>
      <c r="F105" s="5" t="s">
        <v>205</v>
      </c>
      <c r="G105" s="6">
        <v>44.875</v>
      </c>
      <c r="H105" s="7"/>
      <c r="I105" s="8">
        <f t="shared" si="9"/>
        <v>44.875</v>
      </c>
      <c r="J105" s="9">
        <f t="shared" si="10"/>
        <v>26.925</v>
      </c>
      <c r="K105" s="7">
        <f t="shared" si="13"/>
        <v>6</v>
      </c>
    </row>
    <row r="106" spans="1:11" ht="12">
      <c r="A106" s="5" t="s">
        <v>512</v>
      </c>
      <c r="B106" s="5" t="s">
        <v>277</v>
      </c>
      <c r="C106" s="5" t="s">
        <v>513</v>
      </c>
      <c r="D106" s="5" t="s">
        <v>502</v>
      </c>
      <c r="E106" s="5" t="s">
        <v>507</v>
      </c>
      <c r="F106" s="5" t="s">
        <v>200</v>
      </c>
      <c r="G106" s="6">
        <v>44.125</v>
      </c>
      <c r="H106" s="7"/>
      <c r="I106" s="8">
        <f t="shared" si="9"/>
        <v>44.125</v>
      </c>
      <c r="J106" s="9">
        <f t="shared" si="10"/>
        <v>26.474999999999998</v>
      </c>
      <c r="K106" s="7">
        <f t="shared" si="13"/>
        <v>7</v>
      </c>
    </row>
    <row r="107" spans="1:11" ht="12">
      <c r="A107" s="5" t="s">
        <v>518</v>
      </c>
      <c r="B107" s="5" t="s">
        <v>277</v>
      </c>
      <c r="C107" s="5" t="s">
        <v>519</v>
      </c>
      <c r="D107" s="5" t="s">
        <v>502</v>
      </c>
      <c r="E107" s="5" t="s">
        <v>507</v>
      </c>
      <c r="F107" s="5" t="s">
        <v>203</v>
      </c>
      <c r="G107" s="6">
        <v>43.625</v>
      </c>
      <c r="H107" s="7"/>
      <c r="I107" s="8">
        <f t="shared" si="9"/>
        <v>43.625</v>
      </c>
      <c r="J107" s="9">
        <f t="shared" si="10"/>
        <v>26.175</v>
      </c>
      <c r="K107" s="7">
        <f t="shared" si="13"/>
        <v>8</v>
      </c>
    </row>
    <row r="108" spans="1:11" ht="12">
      <c r="A108" s="5" t="s">
        <v>527</v>
      </c>
      <c r="B108" s="5" t="s">
        <v>277</v>
      </c>
      <c r="C108" s="5" t="s">
        <v>528</v>
      </c>
      <c r="D108" s="5" t="s">
        <v>502</v>
      </c>
      <c r="E108" s="5" t="s">
        <v>507</v>
      </c>
      <c r="F108" s="5" t="s">
        <v>208</v>
      </c>
      <c r="G108" s="6">
        <v>43.375</v>
      </c>
      <c r="H108" s="7"/>
      <c r="I108" s="8">
        <f t="shared" si="9"/>
        <v>43.375</v>
      </c>
      <c r="J108" s="9">
        <f t="shared" si="10"/>
        <v>26.025</v>
      </c>
      <c r="K108" s="7">
        <f t="shared" si="13"/>
        <v>9</v>
      </c>
    </row>
    <row r="109" spans="1:11" ht="12">
      <c r="A109" s="5" t="s">
        <v>524</v>
      </c>
      <c r="B109" s="5" t="s">
        <v>278</v>
      </c>
      <c r="C109" s="5" t="s">
        <v>525</v>
      </c>
      <c r="D109" s="5" t="s">
        <v>502</v>
      </c>
      <c r="E109" s="5" t="s">
        <v>507</v>
      </c>
      <c r="F109" s="5" t="s">
        <v>206</v>
      </c>
      <c r="G109" s="6">
        <v>43.125</v>
      </c>
      <c r="H109" s="7"/>
      <c r="I109" s="8">
        <f t="shared" si="9"/>
        <v>43.125</v>
      </c>
      <c r="J109" s="9">
        <f t="shared" si="10"/>
        <v>25.875</v>
      </c>
      <c r="K109" s="7">
        <f t="shared" si="13"/>
        <v>10</v>
      </c>
    </row>
    <row r="110" spans="1:11" ht="12">
      <c r="A110" s="5" t="s">
        <v>294</v>
      </c>
      <c r="B110" s="5" t="s">
        <v>277</v>
      </c>
      <c r="C110" s="5" t="s">
        <v>526</v>
      </c>
      <c r="D110" s="5" t="s">
        <v>502</v>
      </c>
      <c r="E110" s="5" t="s">
        <v>507</v>
      </c>
      <c r="F110" s="5" t="s">
        <v>207</v>
      </c>
      <c r="G110" s="6">
        <v>42.5</v>
      </c>
      <c r="H110" s="7"/>
      <c r="I110" s="8">
        <f t="shared" si="9"/>
        <v>42.5</v>
      </c>
      <c r="J110" s="9">
        <f t="shared" si="10"/>
        <v>25.5</v>
      </c>
      <c r="K110" s="7">
        <f t="shared" si="13"/>
        <v>11</v>
      </c>
    </row>
    <row r="111" spans="1:11" ht="12">
      <c r="A111" s="5" t="s">
        <v>514</v>
      </c>
      <c r="B111" s="5" t="s">
        <v>278</v>
      </c>
      <c r="C111" s="5" t="s">
        <v>515</v>
      </c>
      <c r="D111" s="5" t="s">
        <v>502</v>
      </c>
      <c r="E111" s="5" t="s">
        <v>507</v>
      </c>
      <c r="F111" s="5" t="s">
        <v>201</v>
      </c>
      <c r="G111" s="6">
        <v>42.375</v>
      </c>
      <c r="H111" s="7"/>
      <c r="I111" s="8">
        <f aca="true" t="shared" si="14" ref="I111:I139">G111+H111</f>
        <v>42.375</v>
      </c>
      <c r="J111" s="9">
        <f aca="true" t="shared" si="15" ref="J111:J139">I111*0.6</f>
        <v>25.425</v>
      </c>
      <c r="K111" s="7">
        <f t="shared" si="13"/>
        <v>12</v>
      </c>
    </row>
    <row r="112" spans="1:11" ht="12">
      <c r="A112" s="5" t="s">
        <v>531</v>
      </c>
      <c r="B112" s="5" t="s">
        <v>278</v>
      </c>
      <c r="C112" s="5" t="s">
        <v>532</v>
      </c>
      <c r="D112" s="5" t="s">
        <v>533</v>
      </c>
      <c r="E112" s="5" t="s">
        <v>534</v>
      </c>
      <c r="F112" s="5" t="s">
        <v>210</v>
      </c>
      <c r="G112" s="6">
        <v>58</v>
      </c>
      <c r="H112" s="7"/>
      <c r="I112" s="8">
        <f t="shared" si="14"/>
        <v>58</v>
      </c>
      <c r="J112" s="9">
        <f t="shared" si="15"/>
        <v>34.8</v>
      </c>
      <c r="K112" s="7">
        <f aca="true" t="shared" si="16" ref="K112:K123">RANK(J112,J$112:J$123,0)</f>
        <v>1</v>
      </c>
    </row>
    <row r="113" spans="1:11" ht="12">
      <c r="A113" s="5" t="s">
        <v>2</v>
      </c>
      <c r="B113" s="5" t="s">
        <v>278</v>
      </c>
      <c r="C113" s="5" t="s">
        <v>3</v>
      </c>
      <c r="D113" s="5" t="s">
        <v>533</v>
      </c>
      <c r="E113" s="5" t="s">
        <v>534</v>
      </c>
      <c r="F113" s="5" t="s">
        <v>216</v>
      </c>
      <c r="G113" s="6">
        <v>53</v>
      </c>
      <c r="H113" s="7"/>
      <c r="I113" s="8">
        <f t="shared" si="14"/>
        <v>53</v>
      </c>
      <c r="J113" s="9">
        <f t="shared" si="15"/>
        <v>31.799999999999997</v>
      </c>
      <c r="K113" s="7">
        <f t="shared" si="16"/>
        <v>2</v>
      </c>
    </row>
    <row r="114" spans="1:11" ht="12">
      <c r="A114" s="5" t="s">
        <v>495</v>
      </c>
      <c r="B114" s="5" t="s">
        <v>277</v>
      </c>
      <c r="C114" s="5" t="s">
        <v>0</v>
      </c>
      <c r="D114" s="5" t="s">
        <v>533</v>
      </c>
      <c r="E114" s="5" t="s">
        <v>534</v>
      </c>
      <c r="F114" s="5" t="s">
        <v>214</v>
      </c>
      <c r="G114" s="6">
        <v>49.875</v>
      </c>
      <c r="H114" s="7"/>
      <c r="I114" s="8">
        <f t="shared" si="14"/>
        <v>49.875</v>
      </c>
      <c r="J114" s="9">
        <f t="shared" si="15"/>
        <v>29.924999999999997</v>
      </c>
      <c r="K114" s="7">
        <f t="shared" si="16"/>
        <v>3</v>
      </c>
    </row>
    <row r="115" spans="1:11" ht="12">
      <c r="A115" s="5" t="s">
        <v>12</v>
      </c>
      <c r="B115" s="5" t="s">
        <v>278</v>
      </c>
      <c r="C115" s="5" t="s">
        <v>13</v>
      </c>
      <c r="D115" s="5" t="s">
        <v>533</v>
      </c>
      <c r="E115" s="5" t="s">
        <v>534</v>
      </c>
      <c r="F115" s="5" t="s">
        <v>221</v>
      </c>
      <c r="G115" s="6">
        <v>48.125</v>
      </c>
      <c r="H115" s="7"/>
      <c r="I115" s="8">
        <f t="shared" si="14"/>
        <v>48.125</v>
      </c>
      <c r="J115" s="9">
        <f t="shared" si="15"/>
        <v>28.875</v>
      </c>
      <c r="K115" s="7">
        <f t="shared" si="16"/>
        <v>4</v>
      </c>
    </row>
    <row r="116" spans="1:11" ht="12">
      <c r="A116" s="5" t="s">
        <v>535</v>
      </c>
      <c r="B116" s="5" t="s">
        <v>277</v>
      </c>
      <c r="C116" s="5" t="s">
        <v>536</v>
      </c>
      <c r="D116" s="5" t="s">
        <v>533</v>
      </c>
      <c r="E116" s="5" t="s">
        <v>534</v>
      </c>
      <c r="F116" s="5" t="s">
        <v>211</v>
      </c>
      <c r="G116" s="6">
        <v>47.375</v>
      </c>
      <c r="H116" s="7"/>
      <c r="I116" s="8">
        <f t="shared" si="14"/>
        <v>47.375</v>
      </c>
      <c r="J116" s="9">
        <f t="shared" si="15"/>
        <v>28.425</v>
      </c>
      <c r="K116" s="7">
        <f t="shared" si="16"/>
        <v>5</v>
      </c>
    </row>
    <row r="117" spans="1:11" ht="12">
      <c r="A117" s="5" t="s">
        <v>539</v>
      </c>
      <c r="B117" s="5" t="s">
        <v>277</v>
      </c>
      <c r="C117" s="5" t="s">
        <v>540</v>
      </c>
      <c r="D117" s="5" t="s">
        <v>533</v>
      </c>
      <c r="E117" s="5" t="s">
        <v>534</v>
      </c>
      <c r="F117" s="5" t="s">
        <v>213</v>
      </c>
      <c r="G117" s="6">
        <v>44.5</v>
      </c>
      <c r="H117" s="7"/>
      <c r="I117" s="8">
        <f t="shared" si="14"/>
        <v>44.5</v>
      </c>
      <c r="J117" s="9">
        <f t="shared" si="15"/>
        <v>26.7</v>
      </c>
      <c r="K117" s="7">
        <f t="shared" si="16"/>
        <v>6</v>
      </c>
    </row>
    <row r="118" spans="1:11" ht="12">
      <c r="A118" s="5" t="s">
        <v>8</v>
      </c>
      <c r="B118" s="5" t="s">
        <v>277</v>
      </c>
      <c r="C118" s="5" t="s">
        <v>9</v>
      </c>
      <c r="D118" s="5" t="s">
        <v>533</v>
      </c>
      <c r="E118" s="5" t="s">
        <v>534</v>
      </c>
      <c r="F118" s="5" t="s">
        <v>219</v>
      </c>
      <c r="G118" s="6">
        <v>43.75</v>
      </c>
      <c r="H118" s="7"/>
      <c r="I118" s="8">
        <f t="shared" si="14"/>
        <v>43.75</v>
      </c>
      <c r="J118" s="9">
        <f t="shared" si="15"/>
        <v>26.25</v>
      </c>
      <c r="K118" s="7">
        <f t="shared" si="16"/>
        <v>7</v>
      </c>
    </row>
    <row r="119" spans="1:11" ht="12">
      <c r="A119" s="5" t="s">
        <v>290</v>
      </c>
      <c r="B119" s="5" t="s">
        <v>277</v>
      </c>
      <c r="C119" s="5" t="s">
        <v>1</v>
      </c>
      <c r="D119" s="5" t="s">
        <v>533</v>
      </c>
      <c r="E119" s="5" t="s">
        <v>534</v>
      </c>
      <c r="F119" s="5" t="s">
        <v>215</v>
      </c>
      <c r="G119" s="6">
        <v>42.625</v>
      </c>
      <c r="H119" s="7"/>
      <c r="I119" s="8">
        <f t="shared" si="14"/>
        <v>42.625</v>
      </c>
      <c r="J119" s="9">
        <f t="shared" si="15"/>
        <v>25.575</v>
      </c>
      <c r="K119" s="7">
        <f t="shared" si="16"/>
        <v>8</v>
      </c>
    </row>
    <row r="120" spans="1:11" ht="12">
      <c r="A120" s="5" t="s">
        <v>4</v>
      </c>
      <c r="B120" s="5" t="s">
        <v>278</v>
      </c>
      <c r="C120" s="5" t="s">
        <v>5</v>
      </c>
      <c r="D120" s="5" t="s">
        <v>533</v>
      </c>
      <c r="E120" s="5" t="s">
        <v>534</v>
      </c>
      <c r="F120" s="5" t="s">
        <v>217</v>
      </c>
      <c r="G120" s="6">
        <v>42.5</v>
      </c>
      <c r="H120" s="7"/>
      <c r="I120" s="8">
        <f t="shared" si="14"/>
        <v>42.5</v>
      </c>
      <c r="J120" s="9">
        <f t="shared" si="15"/>
        <v>25.5</v>
      </c>
      <c r="K120" s="7">
        <f t="shared" si="16"/>
        <v>9</v>
      </c>
    </row>
    <row r="121" spans="1:11" ht="12">
      <c r="A121" s="5" t="s">
        <v>537</v>
      </c>
      <c r="B121" s="5" t="s">
        <v>277</v>
      </c>
      <c r="C121" s="5" t="s">
        <v>538</v>
      </c>
      <c r="D121" s="5" t="s">
        <v>533</v>
      </c>
      <c r="E121" s="5" t="s">
        <v>534</v>
      </c>
      <c r="F121" s="5" t="s">
        <v>212</v>
      </c>
      <c r="G121" s="6">
        <v>40</v>
      </c>
      <c r="H121" s="7"/>
      <c r="I121" s="8">
        <f t="shared" si="14"/>
        <v>40</v>
      </c>
      <c r="J121" s="9">
        <f t="shared" si="15"/>
        <v>24</v>
      </c>
      <c r="K121" s="7">
        <f t="shared" si="16"/>
        <v>10</v>
      </c>
    </row>
    <row r="122" spans="1:11" ht="12">
      <c r="A122" s="5" t="s">
        <v>10</v>
      </c>
      <c r="B122" s="5" t="s">
        <v>278</v>
      </c>
      <c r="C122" s="5" t="s">
        <v>11</v>
      </c>
      <c r="D122" s="5" t="s">
        <v>533</v>
      </c>
      <c r="E122" s="5" t="s">
        <v>534</v>
      </c>
      <c r="F122" s="5" t="s">
        <v>220</v>
      </c>
      <c r="G122" s="6">
        <v>39</v>
      </c>
      <c r="H122" s="7"/>
      <c r="I122" s="8">
        <f t="shared" si="14"/>
        <v>39</v>
      </c>
      <c r="J122" s="9">
        <f t="shared" si="15"/>
        <v>23.4</v>
      </c>
      <c r="K122" s="7">
        <f t="shared" si="16"/>
        <v>11</v>
      </c>
    </row>
    <row r="123" spans="1:11" ht="12">
      <c r="A123" s="5" t="s">
        <v>6</v>
      </c>
      <c r="B123" s="5" t="s">
        <v>278</v>
      </c>
      <c r="C123" s="5" t="s">
        <v>7</v>
      </c>
      <c r="D123" s="5" t="s">
        <v>533</v>
      </c>
      <c r="E123" s="5" t="s">
        <v>534</v>
      </c>
      <c r="F123" s="5" t="s">
        <v>218</v>
      </c>
      <c r="G123" s="6">
        <v>38.875</v>
      </c>
      <c r="H123" s="7"/>
      <c r="I123" s="8">
        <f t="shared" si="14"/>
        <v>38.875</v>
      </c>
      <c r="J123" s="9">
        <f t="shared" si="15"/>
        <v>23.325</v>
      </c>
      <c r="K123" s="7">
        <f t="shared" si="16"/>
        <v>12</v>
      </c>
    </row>
    <row r="124" spans="1:11" ht="12">
      <c r="A124" s="5" t="s">
        <v>19</v>
      </c>
      <c r="B124" s="5" t="s">
        <v>278</v>
      </c>
      <c r="C124" s="5" t="s">
        <v>20</v>
      </c>
      <c r="D124" s="5" t="s">
        <v>21</v>
      </c>
      <c r="E124" s="5" t="s">
        <v>22</v>
      </c>
      <c r="F124" s="5" t="s">
        <v>222</v>
      </c>
      <c r="G124" s="6">
        <v>69.45</v>
      </c>
      <c r="H124" s="7"/>
      <c r="I124" s="8">
        <f t="shared" si="14"/>
        <v>69.45</v>
      </c>
      <c r="J124" s="9">
        <f t="shared" si="15"/>
        <v>41.67</v>
      </c>
      <c r="K124" s="7">
        <f>RANK(J124,J$124:J$126,0)</f>
        <v>1</v>
      </c>
    </row>
    <row r="125" spans="1:11" ht="12">
      <c r="A125" s="5" t="s">
        <v>25</v>
      </c>
      <c r="B125" s="5" t="s">
        <v>277</v>
      </c>
      <c r="C125" s="5" t="s">
        <v>26</v>
      </c>
      <c r="D125" s="5" t="s">
        <v>21</v>
      </c>
      <c r="E125" s="5" t="s">
        <v>22</v>
      </c>
      <c r="F125" s="5" t="s">
        <v>224</v>
      </c>
      <c r="G125" s="6">
        <v>63.15</v>
      </c>
      <c r="H125" s="7"/>
      <c r="I125" s="8">
        <f t="shared" si="14"/>
        <v>63.15</v>
      </c>
      <c r="J125" s="9">
        <f t="shared" si="15"/>
        <v>37.89</v>
      </c>
      <c r="K125" s="7">
        <f>RANK(J125,J$124:J$126,0)</f>
        <v>2</v>
      </c>
    </row>
    <row r="126" spans="1:11" ht="12">
      <c r="A126" s="5" t="s">
        <v>23</v>
      </c>
      <c r="B126" s="5" t="s">
        <v>278</v>
      </c>
      <c r="C126" s="5" t="s">
        <v>24</v>
      </c>
      <c r="D126" s="5" t="s">
        <v>21</v>
      </c>
      <c r="E126" s="5" t="s">
        <v>22</v>
      </c>
      <c r="F126" s="5" t="s">
        <v>223</v>
      </c>
      <c r="G126" s="6">
        <v>57.45</v>
      </c>
      <c r="H126" s="7"/>
      <c r="I126" s="8">
        <f t="shared" si="14"/>
        <v>57.45</v>
      </c>
      <c r="J126" s="9">
        <f t="shared" si="15"/>
        <v>34.47</v>
      </c>
      <c r="K126" s="7">
        <f>RANK(J126,J$124:J$126,0)</f>
        <v>3</v>
      </c>
    </row>
    <row r="127" spans="1:11" ht="12">
      <c r="A127" s="5" t="s">
        <v>31</v>
      </c>
      <c r="B127" s="5" t="s">
        <v>278</v>
      </c>
      <c r="C127" s="5" t="s">
        <v>32</v>
      </c>
      <c r="D127" s="5" t="s">
        <v>27</v>
      </c>
      <c r="E127" s="5" t="s">
        <v>28</v>
      </c>
      <c r="F127" s="5" t="s">
        <v>226</v>
      </c>
      <c r="G127" s="6">
        <v>71.35</v>
      </c>
      <c r="H127" s="7"/>
      <c r="I127" s="8">
        <f t="shared" si="14"/>
        <v>71.35</v>
      </c>
      <c r="J127" s="9">
        <f t="shared" si="15"/>
        <v>42.809999999999995</v>
      </c>
      <c r="K127" s="7">
        <f>RANK(J127,J$127:J$129,0)</f>
        <v>1</v>
      </c>
    </row>
    <row r="128" spans="1:11" ht="12">
      <c r="A128" s="5" t="s">
        <v>29</v>
      </c>
      <c r="B128" s="5" t="s">
        <v>277</v>
      </c>
      <c r="C128" s="5" t="s">
        <v>30</v>
      </c>
      <c r="D128" s="5" t="s">
        <v>27</v>
      </c>
      <c r="E128" s="5" t="s">
        <v>28</v>
      </c>
      <c r="F128" s="5" t="s">
        <v>225</v>
      </c>
      <c r="G128" s="6">
        <v>70.75</v>
      </c>
      <c r="H128" s="7"/>
      <c r="I128" s="8">
        <f t="shared" si="14"/>
        <v>70.75</v>
      </c>
      <c r="J128" s="9">
        <f t="shared" si="15"/>
        <v>42.449999999999996</v>
      </c>
      <c r="K128" s="7">
        <f>RANK(J128,J$127:J$129,0)</f>
        <v>2</v>
      </c>
    </row>
    <row r="129" spans="1:11" ht="12">
      <c r="A129" s="5" t="s">
        <v>33</v>
      </c>
      <c r="B129" s="5" t="s">
        <v>278</v>
      </c>
      <c r="C129" s="5" t="s">
        <v>34</v>
      </c>
      <c r="D129" s="5" t="s">
        <v>27</v>
      </c>
      <c r="E129" s="5" t="s">
        <v>28</v>
      </c>
      <c r="F129" s="5" t="s">
        <v>227</v>
      </c>
      <c r="G129" s="6">
        <v>69.5</v>
      </c>
      <c r="H129" s="7"/>
      <c r="I129" s="8">
        <f t="shared" si="14"/>
        <v>69.5</v>
      </c>
      <c r="J129" s="9">
        <f t="shared" si="15"/>
        <v>41.699999999999996</v>
      </c>
      <c r="K129" s="7">
        <f>RANK(J129,J$127:J$129,0)</f>
        <v>3</v>
      </c>
    </row>
    <row r="130" spans="1:11" ht="12">
      <c r="A130" s="5" t="s">
        <v>38</v>
      </c>
      <c r="B130" s="5" t="s">
        <v>278</v>
      </c>
      <c r="C130" s="5" t="s">
        <v>39</v>
      </c>
      <c r="D130" s="5" t="s">
        <v>27</v>
      </c>
      <c r="E130" s="5" t="s">
        <v>35</v>
      </c>
      <c r="F130" s="5" t="s">
        <v>229</v>
      </c>
      <c r="G130" s="6">
        <v>75.6</v>
      </c>
      <c r="H130" s="7">
        <v>4</v>
      </c>
      <c r="I130" s="8">
        <f t="shared" si="14"/>
        <v>79.6</v>
      </c>
      <c r="J130" s="9">
        <f t="shared" si="15"/>
        <v>47.76</v>
      </c>
      <c r="K130" s="7">
        <v>1</v>
      </c>
    </row>
    <row r="131" spans="1:11" ht="12">
      <c r="A131" s="5" t="s">
        <v>36</v>
      </c>
      <c r="B131" s="5" t="s">
        <v>278</v>
      </c>
      <c r="C131" s="5" t="s">
        <v>37</v>
      </c>
      <c r="D131" s="5" t="s">
        <v>27</v>
      </c>
      <c r="E131" s="5" t="s">
        <v>35</v>
      </c>
      <c r="F131" s="5" t="s">
        <v>228</v>
      </c>
      <c r="G131" s="6">
        <v>62.65</v>
      </c>
      <c r="H131" s="7"/>
      <c r="I131" s="8">
        <f t="shared" si="14"/>
        <v>62.65</v>
      </c>
      <c r="J131" s="9">
        <f t="shared" si="15"/>
        <v>37.589999999999996</v>
      </c>
      <c r="K131" s="7">
        <v>2</v>
      </c>
    </row>
    <row r="132" spans="1:11" ht="12">
      <c r="A132" s="5" t="s">
        <v>48</v>
      </c>
      <c r="B132" s="5" t="s">
        <v>278</v>
      </c>
      <c r="C132" s="5" t="s">
        <v>49</v>
      </c>
      <c r="D132" s="5" t="s">
        <v>42</v>
      </c>
      <c r="E132" s="5" t="s">
        <v>43</v>
      </c>
      <c r="F132" s="5" t="s">
        <v>233</v>
      </c>
      <c r="G132" s="6">
        <v>74.35</v>
      </c>
      <c r="H132" s="7"/>
      <c r="I132" s="8">
        <f t="shared" si="14"/>
        <v>74.35</v>
      </c>
      <c r="J132" s="9">
        <f t="shared" si="15"/>
        <v>44.60999999999999</v>
      </c>
      <c r="K132" s="7">
        <f aca="true" t="shared" si="17" ref="K132:K137">RANK(J132,J$132:J$137,0)</f>
        <v>1</v>
      </c>
    </row>
    <row r="133" spans="1:11" ht="12">
      <c r="A133" s="5" t="s">
        <v>44</v>
      </c>
      <c r="B133" s="5" t="s">
        <v>277</v>
      </c>
      <c r="C133" s="5" t="s">
        <v>45</v>
      </c>
      <c r="D133" s="5" t="s">
        <v>42</v>
      </c>
      <c r="E133" s="5" t="s">
        <v>43</v>
      </c>
      <c r="F133" s="5" t="s">
        <v>231</v>
      </c>
      <c r="G133" s="6">
        <v>69.6</v>
      </c>
      <c r="H133" s="7"/>
      <c r="I133" s="8">
        <f t="shared" si="14"/>
        <v>69.6</v>
      </c>
      <c r="J133" s="9">
        <f t="shared" si="15"/>
        <v>41.76</v>
      </c>
      <c r="K133" s="7">
        <f t="shared" si="17"/>
        <v>2</v>
      </c>
    </row>
    <row r="134" spans="1:11" ht="12">
      <c r="A134" s="5" t="s">
        <v>46</v>
      </c>
      <c r="B134" s="5" t="s">
        <v>278</v>
      </c>
      <c r="C134" s="5" t="s">
        <v>47</v>
      </c>
      <c r="D134" s="5" t="s">
        <v>42</v>
      </c>
      <c r="E134" s="5" t="s">
        <v>43</v>
      </c>
      <c r="F134" s="5" t="s">
        <v>232</v>
      </c>
      <c r="G134" s="6">
        <v>69.55</v>
      </c>
      <c r="H134" s="7"/>
      <c r="I134" s="8">
        <f t="shared" si="14"/>
        <v>69.55</v>
      </c>
      <c r="J134" s="9">
        <f t="shared" si="15"/>
        <v>41.73</v>
      </c>
      <c r="K134" s="7">
        <f t="shared" si="17"/>
        <v>3</v>
      </c>
    </row>
    <row r="135" spans="1:11" ht="12">
      <c r="A135" s="5" t="s">
        <v>16</v>
      </c>
      <c r="B135" s="5" t="s">
        <v>278</v>
      </c>
      <c r="C135" s="5" t="s">
        <v>50</v>
      </c>
      <c r="D135" s="5" t="s">
        <v>42</v>
      </c>
      <c r="E135" s="5" t="s">
        <v>43</v>
      </c>
      <c r="F135" s="5" t="s">
        <v>234</v>
      </c>
      <c r="G135" s="6">
        <v>68.9</v>
      </c>
      <c r="H135" s="7"/>
      <c r="I135" s="8">
        <f t="shared" si="14"/>
        <v>68.9</v>
      </c>
      <c r="J135" s="9">
        <f t="shared" si="15"/>
        <v>41.34</v>
      </c>
      <c r="K135" s="7">
        <f t="shared" si="17"/>
        <v>4</v>
      </c>
    </row>
    <row r="136" spans="1:11" ht="12">
      <c r="A136" s="5" t="s">
        <v>51</v>
      </c>
      <c r="B136" s="5" t="s">
        <v>277</v>
      </c>
      <c r="C136" s="5" t="s">
        <v>52</v>
      </c>
      <c r="D136" s="5" t="s">
        <v>42</v>
      </c>
      <c r="E136" s="5" t="s">
        <v>43</v>
      </c>
      <c r="F136" s="5" t="s">
        <v>235</v>
      </c>
      <c r="G136" s="6">
        <v>62.75</v>
      </c>
      <c r="H136" s="7"/>
      <c r="I136" s="8">
        <f t="shared" si="14"/>
        <v>62.75</v>
      </c>
      <c r="J136" s="9">
        <f t="shared" si="15"/>
        <v>37.65</v>
      </c>
      <c r="K136" s="7">
        <f t="shared" si="17"/>
        <v>5</v>
      </c>
    </row>
    <row r="137" spans="1:11" ht="12">
      <c r="A137" s="5" t="s">
        <v>40</v>
      </c>
      <c r="B137" s="5" t="s">
        <v>277</v>
      </c>
      <c r="C137" s="5" t="s">
        <v>41</v>
      </c>
      <c r="D137" s="5" t="s">
        <v>42</v>
      </c>
      <c r="E137" s="5" t="s">
        <v>43</v>
      </c>
      <c r="F137" s="5" t="s">
        <v>230</v>
      </c>
      <c r="G137" s="6">
        <v>59.8</v>
      </c>
      <c r="H137" s="7"/>
      <c r="I137" s="8">
        <f t="shared" si="14"/>
        <v>59.8</v>
      </c>
      <c r="J137" s="9">
        <f t="shared" si="15"/>
        <v>35.879999999999995</v>
      </c>
      <c r="K137" s="7">
        <f t="shared" si="17"/>
        <v>6</v>
      </c>
    </row>
    <row r="138" spans="1:11" ht="12">
      <c r="A138" s="5" t="s">
        <v>72</v>
      </c>
      <c r="B138" s="5" t="s">
        <v>277</v>
      </c>
      <c r="C138" s="5" t="s">
        <v>73</v>
      </c>
      <c r="D138" s="5" t="s">
        <v>17</v>
      </c>
      <c r="E138" s="5" t="s">
        <v>54</v>
      </c>
      <c r="F138" s="5" t="s">
        <v>247</v>
      </c>
      <c r="G138" s="6">
        <v>82.2</v>
      </c>
      <c r="H138" s="7"/>
      <c r="I138" s="8">
        <f t="shared" si="14"/>
        <v>82.2</v>
      </c>
      <c r="J138" s="9">
        <f t="shared" si="15"/>
        <v>49.32</v>
      </c>
      <c r="K138" s="7">
        <f aca="true" t="shared" si="18" ref="K138:K164">RANK(J138,J$138:J$164,0)</f>
        <v>1</v>
      </c>
    </row>
    <row r="139" spans="1:11" ht="12">
      <c r="A139" s="5" t="s">
        <v>59</v>
      </c>
      <c r="B139" s="5" t="s">
        <v>278</v>
      </c>
      <c r="C139" s="5" t="s">
        <v>60</v>
      </c>
      <c r="D139" s="5" t="s">
        <v>17</v>
      </c>
      <c r="E139" s="5" t="s">
        <v>54</v>
      </c>
      <c r="F139" s="5" t="s">
        <v>239</v>
      </c>
      <c r="G139" s="6">
        <v>81.8</v>
      </c>
      <c r="H139" s="7"/>
      <c r="I139" s="8">
        <f t="shared" si="14"/>
        <v>81.8</v>
      </c>
      <c r="J139" s="9">
        <f t="shared" si="15"/>
        <v>49.08</v>
      </c>
      <c r="K139" s="7">
        <f t="shared" si="18"/>
        <v>2</v>
      </c>
    </row>
    <row r="140" spans="1:11" ht="12">
      <c r="A140" s="5" t="s">
        <v>64</v>
      </c>
      <c r="B140" s="5" t="s">
        <v>277</v>
      </c>
      <c r="C140" s="5" t="s">
        <v>65</v>
      </c>
      <c r="D140" s="5" t="s">
        <v>17</v>
      </c>
      <c r="E140" s="5" t="s">
        <v>54</v>
      </c>
      <c r="F140" s="5" t="s">
        <v>242</v>
      </c>
      <c r="G140" s="6">
        <v>81.05</v>
      </c>
      <c r="H140" s="7"/>
      <c r="I140" s="8">
        <f aca="true" t="shared" si="19" ref="I140:I164">G140+H140</f>
        <v>81.05</v>
      </c>
      <c r="J140" s="9">
        <f aca="true" t="shared" si="20" ref="J140:J164">I140*0.6</f>
        <v>48.629999999999995</v>
      </c>
      <c r="K140" s="7">
        <f t="shared" si="18"/>
        <v>3</v>
      </c>
    </row>
    <row r="141" spans="1:11" ht="12">
      <c r="A141" s="5" t="s">
        <v>68</v>
      </c>
      <c r="B141" s="5" t="s">
        <v>277</v>
      </c>
      <c r="C141" s="5" t="s">
        <v>69</v>
      </c>
      <c r="D141" s="5" t="s">
        <v>17</v>
      </c>
      <c r="E141" s="5" t="s">
        <v>54</v>
      </c>
      <c r="F141" s="5" t="s">
        <v>244</v>
      </c>
      <c r="G141" s="6">
        <v>79.85</v>
      </c>
      <c r="H141" s="7"/>
      <c r="I141" s="8">
        <f t="shared" si="19"/>
        <v>79.85</v>
      </c>
      <c r="J141" s="9">
        <f t="shared" si="20"/>
        <v>47.91</v>
      </c>
      <c r="K141" s="7">
        <f t="shared" si="18"/>
        <v>4</v>
      </c>
    </row>
    <row r="142" spans="1:11" ht="12">
      <c r="A142" s="5" t="s">
        <v>18</v>
      </c>
      <c r="B142" s="5" t="s">
        <v>277</v>
      </c>
      <c r="C142" s="5" t="s">
        <v>63</v>
      </c>
      <c r="D142" s="5" t="s">
        <v>17</v>
      </c>
      <c r="E142" s="5" t="s">
        <v>54</v>
      </c>
      <c r="F142" s="5" t="s">
        <v>241</v>
      </c>
      <c r="G142" s="6">
        <v>75.8</v>
      </c>
      <c r="H142" s="7"/>
      <c r="I142" s="8">
        <f t="shared" si="19"/>
        <v>75.8</v>
      </c>
      <c r="J142" s="9">
        <f t="shared" si="20"/>
        <v>45.48</v>
      </c>
      <c r="K142" s="7">
        <f t="shared" si="18"/>
        <v>5</v>
      </c>
    </row>
    <row r="143" spans="1:11" ht="12">
      <c r="A143" s="5" t="s">
        <v>57</v>
      </c>
      <c r="B143" s="5" t="s">
        <v>277</v>
      </c>
      <c r="C143" s="5" t="s">
        <v>58</v>
      </c>
      <c r="D143" s="5" t="s">
        <v>17</v>
      </c>
      <c r="E143" s="5" t="s">
        <v>54</v>
      </c>
      <c r="F143" s="5" t="s">
        <v>238</v>
      </c>
      <c r="G143" s="6">
        <v>74.8</v>
      </c>
      <c r="H143" s="7"/>
      <c r="I143" s="8">
        <f t="shared" si="19"/>
        <v>74.8</v>
      </c>
      <c r="J143" s="9">
        <f t="shared" si="20"/>
        <v>44.879999999999995</v>
      </c>
      <c r="K143" s="7">
        <f t="shared" si="18"/>
        <v>6</v>
      </c>
    </row>
    <row r="144" spans="1:11" ht="12">
      <c r="A144" s="5" t="s">
        <v>66</v>
      </c>
      <c r="B144" s="5" t="s">
        <v>277</v>
      </c>
      <c r="C144" s="5" t="s">
        <v>67</v>
      </c>
      <c r="D144" s="5" t="s">
        <v>17</v>
      </c>
      <c r="E144" s="5" t="s">
        <v>54</v>
      </c>
      <c r="F144" s="5" t="s">
        <v>243</v>
      </c>
      <c r="G144" s="6">
        <v>74.8</v>
      </c>
      <c r="H144" s="7"/>
      <c r="I144" s="8">
        <f t="shared" si="19"/>
        <v>74.8</v>
      </c>
      <c r="J144" s="9">
        <f t="shared" si="20"/>
        <v>44.879999999999995</v>
      </c>
      <c r="K144" s="7">
        <f t="shared" si="18"/>
        <v>6</v>
      </c>
    </row>
    <row r="145" spans="1:11" ht="12">
      <c r="A145" s="5" t="s">
        <v>96</v>
      </c>
      <c r="B145" s="5" t="s">
        <v>277</v>
      </c>
      <c r="C145" s="5" t="s">
        <v>97</v>
      </c>
      <c r="D145" s="5" t="s">
        <v>17</v>
      </c>
      <c r="E145" s="5" t="s">
        <v>54</v>
      </c>
      <c r="F145" s="5" t="s">
        <v>260</v>
      </c>
      <c r="G145" s="6">
        <v>74.7</v>
      </c>
      <c r="H145" s="7"/>
      <c r="I145" s="8">
        <f t="shared" si="19"/>
        <v>74.7</v>
      </c>
      <c r="J145" s="9">
        <f t="shared" si="20"/>
        <v>44.82</v>
      </c>
      <c r="K145" s="7">
        <f t="shared" si="18"/>
        <v>8</v>
      </c>
    </row>
    <row r="146" spans="1:11" ht="12">
      <c r="A146" s="5" t="s">
        <v>55</v>
      </c>
      <c r="B146" s="5" t="s">
        <v>277</v>
      </c>
      <c r="C146" s="5" t="s">
        <v>56</v>
      </c>
      <c r="D146" s="5" t="s">
        <v>17</v>
      </c>
      <c r="E146" s="5" t="s">
        <v>54</v>
      </c>
      <c r="F146" s="5" t="s">
        <v>237</v>
      </c>
      <c r="G146" s="6">
        <v>73.65</v>
      </c>
      <c r="H146" s="7"/>
      <c r="I146" s="8">
        <f t="shared" si="19"/>
        <v>73.65</v>
      </c>
      <c r="J146" s="9">
        <f t="shared" si="20"/>
        <v>44.190000000000005</v>
      </c>
      <c r="K146" s="7">
        <f t="shared" si="18"/>
        <v>9</v>
      </c>
    </row>
    <row r="147" spans="1:11" ht="12">
      <c r="A147" s="5" t="s">
        <v>84</v>
      </c>
      <c r="B147" s="5" t="s">
        <v>277</v>
      </c>
      <c r="C147" s="5" t="s">
        <v>85</v>
      </c>
      <c r="D147" s="5" t="s">
        <v>17</v>
      </c>
      <c r="E147" s="5" t="s">
        <v>54</v>
      </c>
      <c r="F147" s="5" t="s">
        <v>253</v>
      </c>
      <c r="G147" s="6">
        <v>73.6</v>
      </c>
      <c r="H147" s="7"/>
      <c r="I147" s="8">
        <f t="shared" si="19"/>
        <v>73.6</v>
      </c>
      <c r="J147" s="9">
        <f t="shared" si="20"/>
        <v>44.16</v>
      </c>
      <c r="K147" s="7">
        <f t="shared" si="18"/>
        <v>10</v>
      </c>
    </row>
    <row r="148" spans="1:11" ht="12">
      <c r="A148" s="5" t="s">
        <v>76</v>
      </c>
      <c r="B148" s="5" t="s">
        <v>277</v>
      </c>
      <c r="C148" s="5" t="s">
        <v>77</v>
      </c>
      <c r="D148" s="5" t="s">
        <v>17</v>
      </c>
      <c r="E148" s="5" t="s">
        <v>54</v>
      </c>
      <c r="F148" s="5" t="s">
        <v>249</v>
      </c>
      <c r="G148" s="6">
        <v>73.35</v>
      </c>
      <c r="H148" s="7"/>
      <c r="I148" s="8">
        <f t="shared" si="19"/>
        <v>73.35</v>
      </c>
      <c r="J148" s="9">
        <f t="shared" si="20"/>
        <v>44.01</v>
      </c>
      <c r="K148" s="7">
        <f t="shared" si="18"/>
        <v>11</v>
      </c>
    </row>
    <row r="149" spans="1:11" ht="12">
      <c r="A149" s="5" t="s">
        <v>15</v>
      </c>
      <c r="B149" s="5" t="s">
        <v>278</v>
      </c>
      <c r="C149" s="5" t="s">
        <v>91</v>
      </c>
      <c r="D149" s="5" t="s">
        <v>17</v>
      </c>
      <c r="E149" s="5" t="s">
        <v>54</v>
      </c>
      <c r="F149" s="5" t="s">
        <v>257</v>
      </c>
      <c r="G149" s="6">
        <v>73.35</v>
      </c>
      <c r="H149" s="7"/>
      <c r="I149" s="8">
        <f t="shared" si="19"/>
        <v>73.35</v>
      </c>
      <c r="J149" s="9">
        <f t="shared" si="20"/>
        <v>44.01</v>
      </c>
      <c r="K149" s="7">
        <f t="shared" si="18"/>
        <v>11</v>
      </c>
    </row>
    <row r="150" spans="1:11" ht="12">
      <c r="A150" s="5" t="s">
        <v>98</v>
      </c>
      <c r="B150" s="5" t="s">
        <v>277</v>
      </c>
      <c r="C150" s="5" t="s">
        <v>99</v>
      </c>
      <c r="D150" s="5" t="s">
        <v>17</v>
      </c>
      <c r="E150" s="5" t="s">
        <v>54</v>
      </c>
      <c r="F150" s="5" t="s">
        <v>261</v>
      </c>
      <c r="G150" s="6">
        <v>72</v>
      </c>
      <c r="H150" s="7"/>
      <c r="I150" s="8">
        <f t="shared" si="19"/>
        <v>72</v>
      </c>
      <c r="J150" s="9">
        <f t="shared" si="20"/>
        <v>43.199999999999996</v>
      </c>
      <c r="K150" s="7">
        <f t="shared" si="18"/>
        <v>13</v>
      </c>
    </row>
    <row r="151" spans="1:11" s="15" customFormat="1" ht="12">
      <c r="A151" s="5" t="s">
        <v>78</v>
      </c>
      <c r="B151" s="5" t="s">
        <v>277</v>
      </c>
      <c r="C151" s="5" t="s">
        <v>79</v>
      </c>
      <c r="D151" s="5" t="s">
        <v>17</v>
      </c>
      <c r="E151" s="5" t="s">
        <v>54</v>
      </c>
      <c r="F151" s="5" t="s">
        <v>250</v>
      </c>
      <c r="G151" s="6">
        <v>71.8</v>
      </c>
      <c r="H151" s="7"/>
      <c r="I151" s="8">
        <f t="shared" si="19"/>
        <v>71.8</v>
      </c>
      <c r="J151" s="9">
        <f t="shared" si="20"/>
        <v>43.08</v>
      </c>
      <c r="K151" s="7">
        <f t="shared" si="18"/>
        <v>14</v>
      </c>
    </row>
    <row r="152" spans="1:11" ht="12">
      <c r="A152" s="5" t="s">
        <v>61</v>
      </c>
      <c r="B152" s="5" t="s">
        <v>277</v>
      </c>
      <c r="C152" s="5" t="s">
        <v>62</v>
      </c>
      <c r="D152" s="5" t="s">
        <v>17</v>
      </c>
      <c r="E152" s="5" t="s">
        <v>54</v>
      </c>
      <c r="F152" s="5" t="s">
        <v>240</v>
      </c>
      <c r="G152" s="6">
        <v>70.75</v>
      </c>
      <c r="H152" s="7"/>
      <c r="I152" s="8">
        <f t="shared" si="19"/>
        <v>70.75</v>
      </c>
      <c r="J152" s="9">
        <f t="shared" si="20"/>
        <v>42.449999999999996</v>
      </c>
      <c r="K152" s="7">
        <f t="shared" si="18"/>
        <v>15</v>
      </c>
    </row>
    <row r="153" spans="1:11" ht="12">
      <c r="A153" s="5" t="s">
        <v>92</v>
      </c>
      <c r="B153" s="5" t="s">
        <v>277</v>
      </c>
      <c r="C153" s="5" t="s">
        <v>93</v>
      </c>
      <c r="D153" s="5" t="s">
        <v>17</v>
      </c>
      <c r="E153" s="5" t="s">
        <v>54</v>
      </c>
      <c r="F153" s="5" t="s">
        <v>258</v>
      </c>
      <c r="G153" s="6">
        <v>69.55</v>
      </c>
      <c r="H153" s="7"/>
      <c r="I153" s="8">
        <f t="shared" si="19"/>
        <v>69.55</v>
      </c>
      <c r="J153" s="9">
        <f t="shared" si="20"/>
        <v>41.73</v>
      </c>
      <c r="K153" s="7">
        <f t="shared" si="18"/>
        <v>16</v>
      </c>
    </row>
    <row r="154" spans="1:11" ht="12">
      <c r="A154" s="5" t="s">
        <v>100</v>
      </c>
      <c r="B154" s="5" t="s">
        <v>277</v>
      </c>
      <c r="C154" s="5" t="s">
        <v>101</v>
      </c>
      <c r="D154" s="5" t="s">
        <v>17</v>
      </c>
      <c r="E154" s="5" t="s">
        <v>54</v>
      </c>
      <c r="F154" s="5" t="s">
        <v>262</v>
      </c>
      <c r="G154" s="6">
        <v>69.4</v>
      </c>
      <c r="H154" s="7"/>
      <c r="I154" s="8">
        <f t="shared" si="19"/>
        <v>69.4</v>
      </c>
      <c r="J154" s="9">
        <f t="shared" si="20"/>
        <v>41.64</v>
      </c>
      <c r="K154" s="7">
        <f t="shared" si="18"/>
        <v>17</v>
      </c>
    </row>
    <row r="155" spans="1:11" ht="12">
      <c r="A155" s="5" t="s">
        <v>89</v>
      </c>
      <c r="B155" s="5" t="s">
        <v>277</v>
      </c>
      <c r="C155" s="5" t="s">
        <v>90</v>
      </c>
      <c r="D155" s="5" t="s">
        <v>17</v>
      </c>
      <c r="E155" s="5" t="s">
        <v>54</v>
      </c>
      <c r="F155" s="5" t="s">
        <v>256</v>
      </c>
      <c r="G155" s="6">
        <v>69.15</v>
      </c>
      <c r="H155" s="7"/>
      <c r="I155" s="8">
        <f t="shared" si="19"/>
        <v>69.15</v>
      </c>
      <c r="J155" s="9">
        <f t="shared" si="20"/>
        <v>41.49</v>
      </c>
      <c r="K155" s="7">
        <f t="shared" si="18"/>
        <v>18</v>
      </c>
    </row>
    <row r="156" spans="1:11" ht="12">
      <c r="A156" s="5" t="s">
        <v>292</v>
      </c>
      <c r="B156" s="5" t="s">
        <v>277</v>
      </c>
      <c r="C156" s="5" t="s">
        <v>70</v>
      </c>
      <c r="D156" s="5" t="s">
        <v>17</v>
      </c>
      <c r="E156" s="5" t="s">
        <v>54</v>
      </c>
      <c r="F156" s="5" t="s">
        <v>245</v>
      </c>
      <c r="G156" s="6">
        <v>68.9</v>
      </c>
      <c r="H156" s="7"/>
      <c r="I156" s="8">
        <f t="shared" si="19"/>
        <v>68.9</v>
      </c>
      <c r="J156" s="9">
        <f t="shared" si="20"/>
        <v>41.34</v>
      </c>
      <c r="K156" s="7">
        <f t="shared" si="18"/>
        <v>19</v>
      </c>
    </row>
    <row r="157" spans="1:11" ht="12">
      <c r="A157" s="5" t="s">
        <v>285</v>
      </c>
      <c r="B157" s="5" t="s">
        <v>278</v>
      </c>
      <c r="C157" s="5" t="s">
        <v>53</v>
      </c>
      <c r="D157" s="5" t="s">
        <v>17</v>
      </c>
      <c r="E157" s="5" t="s">
        <v>54</v>
      </c>
      <c r="F157" s="5" t="s">
        <v>236</v>
      </c>
      <c r="G157" s="6">
        <v>68.7</v>
      </c>
      <c r="H157" s="7"/>
      <c r="I157" s="8">
        <f t="shared" si="19"/>
        <v>68.7</v>
      </c>
      <c r="J157" s="9">
        <f t="shared" si="20"/>
        <v>41.22</v>
      </c>
      <c r="K157" s="7">
        <f t="shared" si="18"/>
        <v>20</v>
      </c>
    </row>
    <row r="158" spans="1:11" ht="12">
      <c r="A158" s="5" t="s">
        <v>14</v>
      </c>
      <c r="B158" s="5" t="s">
        <v>277</v>
      </c>
      <c r="C158" s="5" t="s">
        <v>71</v>
      </c>
      <c r="D158" s="5" t="s">
        <v>17</v>
      </c>
      <c r="E158" s="5" t="s">
        <v>54</v>
      </c>
      <c r="F158" s="5" t="s">
        <v>246</v>
      </c>
      <c r="G158" s="6">
        <v>68.35</v>
      </c>
      <c r="H158" s="7"/>
      <c r="I158" s="8">
        <f t="shared" si="19"/>
        <v>68.35</v>
      </c>
      <c r="J158" s="9">
        <f t="shared" si="20"/>
        <v>41.01</v>
      </c>
      <c r="K158" s="7">
        <f t="shared" si="18"/>
        <v>21</v>
      </c>
    </row>
    <row r="159" spans="1:11" ht="12">
      <c r="A159" s="5" t="s">
        <v>275</v>
      </c>
      <c r="B159" s="5" t="s">
        <v>277</v>
      </c>
      <c r="C159" s="5" t="s">
        <v>88</v>
      </c>
      <c r="D159" s="5" t="s">
        <v>17</v>
      </c>
      <c r="E159" s="5" t="s">
        <v>54</v>
      </c>
      <c r="F159" s="5" t="s">
        <v>255</v>
      </c>
      <c r="G159" s="6">
        <v>68.1</v>
      </c>
      <c r="H159" s="7"/>
      <c r="I159" s="8">
        <f t="shared" si="19"/>
        <v>68.1</v>
      </c>
      <c r="J159" s="9">
        <f t="shared" si="20"/>
        <v>40.85999999999999</v>
      </c>
      <c r="K159" s="7">
        <f t="shared" si="18"/>
        <v>22</v>
      </c>
    </row>
    <row r="160" spans="1:11" ht="12">
      <c r="A160" s="5" t="s">
        <v>94</v>
      </c>
      <c r="B160" s="5" t="s">
        <v>277</v>
      </c>
      <c r="C160" s="5" t="s">
        <v>95</v>
      </c>
      <c r="D160" s="5" t="s">
        <v>17</v>
      </c>
      <c r="E160" s="5" t="s">
        <v>54</v>
      </c>
      <c r="F160" s="5" t="s">
        <v>259</v>
      </c>
      <c r="G160" s="6">
        <v>67.85</v>
      </c>
      <c r="H160" s="7"/>
      <c r="I160" s="8">
        <f t="shared" si="19"/>
        <v>67.85</v>
      </c>
      <c r="J160" s="9">
        <f t="shared" si="20"/>
        <v>40.709999999999994</v>
      </c>
      <c r="K160" s="7">
        <f t="shared" si="18"/>
        <v>23</v>
      </c>
    </row>
    <row r="161" spans="1:11" ht="12">
      <c r="A161" s="5" t="s">
        <v>86</v>
      </c>
      <c r="B161" s="5" t="s">
        <v>277</v>
      </c>
      <c r="C161" s="5" t="s">
        <v>87</v>
      </c>
      <c r="D161" s="5" t="s">
        <v>17</v>
      </c>
      <c r="E161" s="5" t="s">
        <v>54</v>
      </c>
      <c r="F161" s="5" t="s">
        <v>254</v>
      </c>
      <c r="G161" s="6">
        <v>67.7</v>
      </c>
      <c r="H161" s="7"/>
      <c r="I161" s="8">
        <f t="shared" si="19"/>
        <v>67.7</v>
      </c>
      <c r="J161" s="9">
        <f t="shared" si="20"/>
        <v>40.62</v>
      </c>
      <c r="K161" s="7">
        <f t="shared" si="18"/>
        <v>24</v>
      </c>
    </row>
    <row r="162" spans="1:11" ht="12">
      <c r="A162" s="5" t="s">
        <v>82</v>
      </c>
      <c r="B162" s="5" t="s">
        <v>277</v>
      </c>
      <c r="C162" s="5" t="s">
        <v>83</v>
      </c>
      <c r="D162" s="5" t="s">
        <v>17</v>
      </c>
      <c r="E162" s="5" t="s">
        <v>54</v>
      </c>
      <c r="F162" s="5" t="s">
        <v>252</v>
      </c>
      <c r="G162" s="6">
        <v>67.4</v>
      </c>
      <c r="H162" s="7"/>
      <c r="I162" s="8">
        <f t="shared" si="19"/>
        <v>67.4</v>
      </c>
      <c r="J162" s="9">
        <f t="shared" si="20"/>
        <v>40.440000000000005</v>
      </c>
      <c r="K162" s="7">
        <f t="shared" si="18"/>
        <v>25</v>
      </c>
    </row>
    <row r="163" spans="1:11" ht="12">
      <c r="A163" s="5" t="s">
        <v>80</v>
      </c>
      <c r="B163" s="5" t="s">
        <v>277</v>
      </c>
      <c r="C163" s="5" t="s">
        <v>81</v>
      </c>
      <c r="D163" s="5" t="s">
        <v>17</v>
      </c>
      <c r="E163" s="5" t="s">
        <v>54</v>
      </c>
      <c r="F163" s="5" t="s">
        <v>251</v>
      </c>
      <c r="G163" s="6">
        <v>66.5</v>
      </c>
      <c r="H163" s="7"/>
      <c r="I163" s="8">
        <f t="shared" si="19"/>
        <v>66.5</v>
      </c>
      <c r="J163" s="9">
        <f t="shared" si="20"/>
        <v>39.9</v>
      </c>
      <c r="K163" s="7">
        <f t="shared" si="18"/>
        <v>26</v>
      </c>
    </row>
    <row r="164" spans="1:11" ht="12">
      <c r="A164" s="5" t="s">
        <v>74</v>
      </c>
      <c r="B164" s="5" t="s">
        <v>278</v>
      </c>
      <c r="C164" s="5" t="s">
        <v>75</v>
      </c>
      <c r="D164" s="5" t="s">
        <v>17</v>
      </c>
      <c r="E164" s="5" t="s">
        <v>54</v>
      </c>
      <c r="F164" s="5" t="s">
        <v>248</v>
      </c>
      <c r="G164" s="6">
        <v>66.45</v>
      </c>
      <c r="H164" s="7"/>
      <c r="I164" s="8">
        <f t="shared" si="19"/>
        <v>66.45</v>
      </c>
      <c r="J164" s="9">
        <f t="shared" si="20"/>
        <v>39.87</v>
      </c>
      <c r="K164" s="7">
        <f t="shared" si="18"/>
        <v>27</v>
      </c>
    </row>
  </sheetData>
  <sheetProtection/>
  <mergeCells count="1">
    <mergeCell ref="A2:K2"/>
  </mergeCells>
  <printOptions horizontalCentered="1"/>
  <pageMargins left="0.4330708661417323" right="0.4330708661417323" top="0.5511811023622047" bottom="0.3937007874015748" header="0.35433070866141736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微软用户</cp:lastModifiedBy>
  <cp:lastPrinted>2016-07-05T08:43:59Z</cp:lastPrinted>
  <dcterms:created xsi:type="dcterms:W3CDTF">2015-11-10T08:37:08Z</dcterms:created>
  <dcterms:modified xsi:type="dcterms:W3CDTF">2016-07-21T03:26:12Z</dcterms:modified>
  <cp:category/>
  <cp:version/>
  <cp:contentType/>
  <cp:contentStatus/>
</cp:coreProperties>
</file>