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<sst xmlns="http://schemas.openxmlformats.org/spreadsheetml/2006/main" count="224" uniqueCount="123">
  <si>
    <t>附件</t>
  </si>
  <si>
    <t>威远县2016年上半年面向社会公开考聘卫生计生事业单位                         工作人员体检人员名单</t>
  </si>
  <si>
    <t>姓名</t>
  </si>
  <si>
    <t>性别</t>
  </si>
  <si>
    <t>准考证号</t>
  </si>
  <si>
    <t>职位</t>
  </si>
  <si>
    <t>职位代码</t>
  </si>
  <si>
    <t>笔试                总成绩</t>
  </si>
  <si>
    <t>笔试折合            成绩</t>
  </si>
  <si>
    <t>面试成绩</t>
  </si>
  <si>
    <t>面试折合              成绩</t>
  </si>
  <si>
    <t>总成绩</t>
  </si>
  <si>
    <t>排名</t>
  </si>
  <si>
    <t>备注</t>
  </si>
  <si>
    <t>李朗</t>
  </si>
  <si>
    <t>男</t>
  </si>
  <si>
    <t>1662509012313</t>
  </si>
  <si>
    <t>临床医生</t>
  </si>
  <si>
    <t>7050101</t>
  </si>
  <si>
    <t>欧向乐</t>
  </si>
  <si>
    <t>1662509012316</t>
  </si>
  <si>
    <t>胡云</t>
  </si>
  <si>
    <t>1662509012320</t>
  </si>
  <si>
    <t>段海燕</t>
  </si>
  <si>
    <t>女</t>
  </si>
  <si>
    <t>1662509012322</t>
  </si>
  <si>
    <t>中医医生</t>
  </si>
  <si>
    <t>7050201</t>
  </si>
  <si>
    <t>曾小琴</t>
  </si>
  <si>
    <t>1662509012325</t>
  </si>
  <si>
    <t>童庆</t>
  </si>
  <si>
    <t>1662509012323</t>
  </si>
  <si>
    <t>曹双艺</t>
  </si>
  <si>
    <t>1662509012403</t>
  </si>
  <si>
    <t>7050202</t>
  </si>
  <si>
    <t>阳丽</t>
  </si>
  <si>
    <t>1662509012411</t>
  </si>
  <si>
    <t>康复医生</t>
  </si>
  <si>
    <t>7050203</t>
  </si>
  <si>
    <t>杨晋英</t>
  </si>
  <si>
    <t>1662509012415</t>
  </si>
  <si>
    <t>药剂人员</t>
  </si>
  <si>
    <t>7050205</t>
  </si>
  <si>
    <t>钟玲</t>
  </si>
  <si>
    <t>1662509012419</t>
  </si>
  <si>
    <t>助产人员</t>
  </si>
  <si>
    <t>7050206</t>
  </si>
  <si>
    <t>陈佳璘</t>
  </si>
  <si>
    <t>1662509012422</t>
  </si>
  <si>
    <t>护理人员</t>
  </si>
  <si>
    <t>7050207</t>
  </si>
  <si>
    <t>倪霞</t>
  </si>
  <si>
    <t>1662509012511</t>
  </si>
  <si>
    <t>7050301</t>
  </si>
  <si>
    <t>曾小非</t>
  </si>
  <si>
    <t>1662509012516</t>
  </si>
  <si>
    <t>唐静</t>
  </si>
  <si>
    <t>1662509012526</t>
  </si>
  <si>
    <t>唐榕</t>
  </si>
  <si>
    <t>1662509012613</t>
  </si>
  <si>
    <t>7050402</t>
  </si>
  <si>
    <t>李玲</t>
  </si>
  <si>
    <t>1662509012606</t>
  </si>
  <si>
    <t>杨建梅</t>
  </si>
  <si>
    <t>1662509012612</t>
  </si>
  <si>
    <t>周俊妃</t>
  </si>
  <si>
    <t>1662509012601</t>
  </si>
  <si>
    <t>曾小丽</t>
  </si>
  <si>
    <t>1662509012618</t>
  </si>
  <si>
    <t>7050501</t>
  </si>
  <si>
    <t>王自能</t>
  </si>
  <si>
    <t>1662509012620</t>
  </si>
  <si>
    <t>中西医结合医生</t>
  </si>
  <si>
    <t>7050601</t>
  </si>
  <si>
    <t>林梦</t>
  </si>
  <si>
    <t>1662509012621</t>
  </si>
  <si>
    <t>杨惠萍</t>
  </si>
  <si>
    <t>1662509012627</t>
  </si>
  <si>
    <t>7050801</t>
  </si>
  <si>
    <t>刘小莉</t>
  </si>
  <si>
    <t>1662509012709</t>
  </si>
  <si>
    <t>刘惠</t>
  </si>
  <si>
    <t>1662509012720</t>
  </si>
  <si>
    <t>7051001</t>
  </si>
  <si>
    <t>何敏</t>
  </si>
  <si>
    <t>1662509012719</t>
  </si>
  <si>
    <t>陈静</t>
  </si>
  <si>
    <t>1662509012721</t>
  </si>
  <si>
    <t>钟俊书</t>
  </si>
  <si>
    <t>1662509012805</t>
  </si>
  <si>
    <t>检验人员</t>
  </si>
  <si>
    <t>7051101</t>
  </si>
  <si>
    <t>王俊</t>
  </si>
  <si>
    <t>1662509012802</t>
  </si>
  <si>
    <t>曾红秀</t>
  </si>
  <si>
    <t>1662509012804</t>
  </si>
  <si>
    <t>董文华</t>
  </si>
  <si>
    <t>1662509020119</t>
  </si>
  <si>
    <t>7051201</t>
  </si>
  <si>
    <t>叶霞</t>
  </si>
  <si>
    <t>1662509013024</t>
  </si>
  <si>
    <t>付莉</t>
  </si>
  <si>
    <t>1662509020116</t>
  </si>
  <si>
    <t>李钦锐</t>
  </si>
  <si>
    <t>1662509012821</t>
  </si>
  <si>
    <t>古芨凡</t>
  </si>
  <si>
    <t>1662509012907</t>
  </si>
  <si>
    <t>黄丹</t>
  </si>
  <si>
    <t>1662509020111</t>
  </si>
  <si>
    <t>周雪梅</t>
  </si>
  <si>
    <t>1662509020311</t>
  </si>
  <si>
    <t>杨琴</t>
  </si>
  <si>
    <t>1662509012914</t>
  </si>
  <si>
    <t>黄菁瑜</t>
  </si>
  <si>
    <t>1662509020230</t>
  </si>
  <si>
    <t>周凡琳</t>
  </si>
  <si>
    <t>1662509013020</t>
  </si>
  <si>
    <t>倪姝</t>
  </si>
  <si>
    <t>1662509013022</t>
  </si>
  <si>
    <t>刘巧巧</t>
  </si>
  <si>
    <t>1662509013026</t>
  </si>
  <si>
    <t>蒋晓明</t>
  </si>
  <si>
    <t>1662509012918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</si>
</sst>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4" fillId="9" borderId="1" applyNumberFormat="0" applyAlignment="0" applyProtection="0"/>
    <xf numFmtId="0" fontId="7" fillId="10" borderId="7" applyNumberFormat="0" applyAlignment="0" applyProtection="0"/>
    <xf numFmtId="0" fontId="6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2" borderId="0" applyNumberFormat="0" applyBorder="0" applyAlignment="0" applyProtection="0"/>
    <xf numFmtId="0" fontId="20" fillId="4" borderId="0" applyNumberFormat="0" applyBorder="0" applyAlignment="0" applyProtection="0"/>
    <xf numFmtId="0" fontId="6" fillId="13" borderId="0" applyNumberFormat="0" applyBorder="0" applyAlignment="0" applyProtection="0"/>
    <xf numFmtId="0" fontId="14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14" fillId="7" borderId="0" applyNumberFormat="0" applyBorder="0" applyAlignment="0" applyProtection="0"/>
    <xf numFmtId="0" fontId="6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1" fontId="1" fillId="0" borderId="10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25" applyNumberFormat="1" applyFont="1" applyFill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L75" sqref="L75"/>
    </sheetView>
  </sheetViews>
  <sheetFormatPr defaultColWidth="9.00390625" defaultRowHeight="14.25"/>
  <cols>
    <col min="1" max="1" width="9.50390625" style="3" customWidth="1"/>
    <col min="2" max="2" width="9.375" style="3" customWidth="1"/>
    <col min="3" max="3" width="18.50390625" style="3" customWidth="1"/>
    <col min="4" max="4" width="23.75390625" style="3" customWidth="1"/>
    <col min="5" max="5" width="11.625" style="3" customWidth="1"/>
    <col min="6" max="6" width="10.125" style="4" hidden="1" customWidth="1"/>
    <col min="7" max="10" width="10.125" style="3" hidden="1" customWidth="1"/>
    <col min="11" max="11" width="7.375" style="5" hidden="1" customWidth="1"/>
    <col min="12" max="12" width="8.375" style="3" customWidth="1"/>
    <col min="13" max="16384" width="9.00390625" style="3" customWidth="1"/>
  </cols>
  <sheetData>
    <row r="1" spans="1:11" s="1" customFormat="1" ht="21.75" customHeight="1">
      <c r="A1" s="1" t="s">
        <v>0</v>
      </c>
      <c r="F1" s="6"/>
      <c r="K1" s="16"/>
    </row>
    <row r="2" spans="1:12" ht="50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1" customHeight="1">
      <c r="A3" s="9">
        <v>42590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38.2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ht="24" customHeight="1">
      <c r="A5" s="12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4">
        <v>73.625</v>
      </c>
      <c r="G5" s="15">
        <f aca="true" t="shared" si="0" ref="G5:G46">F5*0.6</f>
        <v>44.175</v>
      </c>
      <c r="H5" s="15">
        <v>81</v>
      </c>
      <c r="I5" s="15">
        <f aca="true" t="shared" si="1" ref="I5:I46">H5*0.4</f>
        <v>32.4</v>
      </c>
      <c r="J5" s="15">
        <f aca="true" t="shared" si="2" ref="J5:J46">G5+I5</f>
        <v>76.57499999999999</v>
      </c>
      <c r="K5" s="17">
        <v>1</v>
      </c>
      <c r="L5" s="12"/>
    </row>
    <row r="6" spans="1:12" ht="24" customHeight="1">
      <c r="A6" s="12" t="s">
        <v>19</v>
      </c>
      <c r="B6" s="12" t="s">
        <v>15</v>
      </c>
      <c r="C6" s="13" t="s">
        <v>20</v>
      </c>
      <c r="D6" s="13" t="s">
        <v>17</v>
      </c>
      <c r="E6" s="13" t="s">
        <v>18</v>
      </c>
      <c r="F6" s="14">
        <v>63.25</v>
      </c>
      <c r="G6" s="15">
        <f t="shared" si="0"/>
        <v>37.949999999999996</v>
      </c>
      <c r="H6" s="15">
        <v>88.6</v>
      </c>
      <c r="I6" s="15">
        <f t="shared" si="1"/>
        <v>35.44</v>
      </c>
      <c r="J6" s="15">
        <f t="shared" si="2"/>
        <v>73.38999999999999</v>
      </c>
      <c r="K6" s="17">
        <v>2</v>
      </c>
      <c r="L6" s="12"/>
    </row>
    <row r="7" spans="1:12" ht="24" customHeight="1">
      <c r="A7" s="12" t="s">
        <v>21</v>
      </c>
      <c r="B7" s="12" t="s">
        <v>15</v>
      </c>
      <c r="C7" s="13" t="s">
        <v>22</v>
      </c>
      <c r="D7" s="13" t="s">
        <v>17</v>
      </c>
      <c r="E7" s="13" t="s">
        <v>18</v>
      </c>
      <c r="F7" s="14">
        <v>68.625</v>
      </c>
      <c r="G7" s="15">
        <f t="shared" si="0"/>
        <v>41.175</v>
      </c>
      <c r="H7" s="15">
        <v>80.4</v>
      </c>
      <c r="I7" s="15">
        <f t="shared" si="1"/>
        <v>32.160000000000004</v>
      </c>
      <c r="J7" s="15">
        <f t="shared" si="2"/>
        <v>73.33500000000001</v>
      </c>
      <c r="K7" s="17">
        <v>3</v>
      </c>
      <c r="L7" s="12"/>
    </row>
    <row r="8" spans="1:12" ht="24" customHeight="1">
      <c r="A8" s="12" t="s">
        <v>23</v>
      </c>
      <c r="B8" s="12" t="s">
        <v>24</v>
      </c>
      <c r="C8" s="13" t="s">
        <v>25</v>
      </c>
      <c r="D8" s="13" t="s">
        <v>26</v>
      </c>
      <c r="E8" s="13" t="s">
        <v>27</v>
      </c>
      <c r="F8" s="14">
        <v>65.625</v>
      </c>
      <c r="G8" s="15">
        <f t="shared" si="0"/>
        <v>39.375</v>
      </c>
      <c r="H8" s="15">
        <v>80</v>
      </c>
      <c r="I8" s="15">
        <f t="shared" si="1"/>
        <v>32</v>
      </c>
      <c r="J8" s="15">
        <f t="shared" si="2"/>
        <v>71.375</v>
      </c>
      <c r="K8" s="17">
        <v>1</v>
      </c>
      <c r="L8" s="12"/>
    </row>
    <row r="9" spans="1:12" ht="24" customHeight="1">
      <c r="A9" s="12" t="s">
        <v>28</v>
      </c>
      <c r="B9" s="12" t="s">
        <v>24</v>
      </c>
      <c r="C9" s="13" t="s">
        <v>29</v>
      </c>
      <c r="D9" s="13" t="s">
        <v>26</v>
      </c>
      <c r="E9" s="13" t="s">
        <v>27</v>
      </c>
      <c r="F9" s="14">
        <v>57.375</v>
      </c>
      <c r="G9" s="15">
        <f t="shared" si="0"/>
        <v>34.425</v>
      </c>
      <c r="H9" s="15">
        <v>84</v>
      </c>
      <c r="I9" s="15">
        <f t="shared" si="1"/>
        <v>33.6</v>
      </c>
      <c r="J9" s="15">
        <f t="shared" si="2"/>
        <v>68.025</v>
      </c>
      <c r="K9" s="17">
        <v>2</v>
      </c>
      <c r="L9" s="12"/>
    </row>
    <row r="10" spans="1:12" ht="24" customHeight="1">
      <c r="A10" s="12" t="s">
        <v>30</v>
      </c>
      <c r="B10" s="12" t="s">
        <v>24</v>
      </c>
      <c r="C10" s="13" t="s">
        <v>31</v>
      </c>
      <c r="D10" s="13" t="s">
        <v>26</v>
      </c>
      <c r="E10" s="13" t="s">
        <v>27</v>
      </c>
      <c r="F10" s="14">
        <v>58.625</v>
      </c>
      <c r="G10" s="15">
        <f t="shared" si="0"/>
        <v>35.175</v>
      </c>
      <c r="H10" s="15">
        <v>81.8</v>
      </c>
      <c r="I10" s="15">
        <f t="shared" si="1"/>
        <v>32.72</v>
      </c>
      <c r="J10" s="15">
        <f t="shared" si="2"/>
        <v>67.895</v>
      </c>
      <c r="K10" s="17">
        <v>3</v>
      </c>
      <c r="L10" s="12"/>
    </row>
    <row r="11" spans="1:12" ht="24" customHeight="1">
      <c r="A11" s="12" t="s">
        <v>32</v>
      </c>
      <c r="B11" s="12" t="s">
        <v>24</v>
      </c>
      <c r="C11" s="13" t="s">
        <v>33</v>
      </c>
      <c r="D11" s="13" t="s">
        <v>17</v>
      </c>
      <c r="E11" s="13" t="s">
        <v>34</v>
      </c>
      <c r="F11" s="14">
        <v>66.375</v>
      </c>
      <c r="G11" s="15">
        <f t="shared" si="0"/>
        <v>39.824999999999996</v>
      </c>
      <c r="H11" s="15">
        <v>84.2</v>
      </c>
      <c r="I11" s="15">
        <f t="shared" si="1"/>
        <v>33.68</v>
      </c>
      <c r="J11" s="15">
        <f t="shared" si="2"/>
        <v>73.505</v>
      </c>
      <c r="K11" s="17">
        <v>1</v>
      </c>
      <c r="L11" s="12"/>
    </row>
    <row r="12" spans="1:12" ht="24" customHeight="1">
      <c r="A12" s="12" t="s">
        <v>35</v>
      </c>
      <c r="B12" s="12" t="s">
        <v>24</v>
      </c>
      <c r="C12" s="13" t="s">
        <v>36</v>
      </c>
      <c r="D12" s="13" t="s">
        <v>37</v>
      </c>
      <c r="E12" s="13" t="s">
        <v>38</v>
      </c>
      <c r="F12" s="14">
        <v>66.75</v>
      </c>
      <c r="G12" s="15">
        <f t="shared" si="0"/>
        <v>40.05</v>
      </c>
      <c r="H12" s="15">
        <v>84.8</v>
      </c>
      <c r="I12" s="15">
        <f t="shared" si="1"/>
        <v>33.92</v>
      </c>
      <c r="J12" s="15">
        <f t="shared" si="2"/>
        <v>73.97</v>
      </c>
      <c r="K12" s="17">
        <v>1</v>
      </c>
      <c r="L12" s="12"/>
    </row>
    <row r="13" spans="1:12" ht="24" customHeight="1">
      <c r="A13" s="12" t="s">
        <v>39</v>
      </c>
      <c r="B13" s="12" t="s">
        <v>24</v>
      </c>
      <c r="C13" s="13" t="s">
        <v>40</v>
      </c>
      <c r="D13" s="13" t="s">
        <v>41</v>
      </c>
      <c r="E13" s="13" t="s">
        <v>42</v>
      </c>
      <c r="F13" s="14">
        <v>50.75</v>
      </c>
      <c r="G13" s="15">
        <f t="shared" si="0"/>
        <v>30.45</v>
      </c>
      <c r="H13" s="15">
        <v>82.6</v>
      </c>
      <c r="I13" s="15">
        <f t="shared" si="1"/>
        <v>33.04</v>
      </c>
      <c r="J13" s="15">
        <f t="shared" si="2"/>
        <v>63.489999999999995</v>
      </c>
      <c r="K13" s="17">
        <v>1</v>
      </c>
      <c r="L13" s="12"/>
    </row>
    <row r="14" spans="1:12" ht="24" customHeight="1">
      <c r="A14" s="12" t="s">
        <v>43</v>
      </c>
      <c r="B14" s="12" t="s">
        <v>24</v>
      </c>
      <c r="C14" s="13" t="s">
        <v>44</v>
      </c>
      <c r="D14" s="13" t="s">
        <v>45</v>
      </c>
      <c r="E14" s="13" t="s">
        <v>46</v>
      </c>
      <c r="F14" s="14">
        <v>56.5</v>
      </c>
      <c r="G14" s="15">
        <f t="shared" si="0"/>
        <v>33.9</v>
      </c>
      <c r="H14" s="15">
        <v>86.8</v>
      </c>
      <c r="I14" s="15">
        <f t="shared" si="1"/>
        <v>34.72</v>
      </c>
      <c r="J14" s="15">
        <f t="shared" si="2"/>
        <v>68.62</v>
      </c>
      <c r="K14" s="17">
        <v>1</v>
      </c>
      <c r="L14" s="12"/>
    </row>
    <row r="15" spans="1:12" ht="24" customHeight="1">
      <c r="A15" s="12" t="s">
        <v>47</v>
      </c>
      <c r="B15" s="12" t="s">
        <v>24</v>
      </c>
      <c r="C15" s="13" t="s">
        <v>48</v>
      </c>
      <c r="D15" s="13" t="s">
        <v>49</v>
      </c>
      <c r="E15" s="13" t="s">
        <v>50</v>
      </c>
      <c r="F15" s="14">
        <v>61.125</v>
      </c>
      <c r="G15" s="15">
        <f t="shared" si="0"/>
        <v>36.675</v>
      </c>
      <c r="H15" s="15">
        <v>84.2</v>
      </c>
      <c r="I15" s="15">
        <f t="shared" si="1"/>
        <v>33.68</v>
      </c>
      <c r="J15" s="15">
        <f t="shared" si="2"/>
        <v>70.35499999999999</v>
      </c>
      <c r="K15" s="17">
        <v>1</v>
      </c>
      <c r="L15" s="12"/>
    </row>
    <row r="16" spans="1:12" ht="24" customHeight="1">
      <c r="A16" s="12" t="s">
        <v>51</v>
      </c>
      <c r="B16" s="12" t="s">
        <v>24</v>
      </c>
      <c r="C16" s="13" t="s">
        <v>52</v>
      </c>
      <c r="D16" s="13" t="s">
        <v>49</v>
      </c>
      <c r="E16" s="13" t="s">
        <v>53</v>
      </c>
      <c r="F16" s="14">
        <v>64.625</v>
      </c>
      <c r="G16" s="15">
        <f t="shared" si="0"/>
        <v>38.775</v>
      </c>
      <c r="H16" s="15">
        <v>83.4</v>
      </c>
      <c r="I16" s="15">
        <f t="shared" si="1"/>
        <v>33.36000000000001</v>
      </c>
      <c r="J16" s="15">
        <f t="shared" si="2"/>
        <v>72.135</v>
      </c>
      <c r="K16" s="17">
        <v>1</v>
      </c>
      <c r="L16" s="12"/>
    </row>
    <row r="17" spans="1:12" ht="24" customHeight="1">
      <c r="A17" s="12" t="s">
        <v>54</v>
      </c>
      <c r="B17" s="12" t="s">
        <v>24</v>
      </c>
      <c r="C17" s="13" t="s">
        <v>55</v>
      </c>
      <c r="D17" s="13" t="s">
        <v>49</v>
      </c>
      <c r="E17" s="13" t="s">
        <v>53</v>
      </c>
      <c r="F17" s="14">
        <v>60.875</v>
      </c>
      <c r="G17" s="15">
        <f t="shared" si="0"/>
        <v>36.525</v>
      </c>
      <c r="H17" s="15">
        <v>80</v>
      </c>
      <c r="I17" s="15">
        <f t="shared" si="1"/>
        <v>32</v>
      </c>
      <c r="J17" s="15">
        <f t="shared" si="2"/>
        <v>68.525</v>
      </c>
      <c r="K17" s="17">
        <v>2</v>
      </c>
      <c r="L17" s="12"/>
    </row>
    <row r="18" spans="1:12" ht="24" customHeight="1">
      <c r="A18" s="12" t="s">
        <v>56</v>
      </c>
      <c r="B18" s="12" t="s">
        <v>24</v>
      </c>
      <c r="C18" s="13" t="s">
        <v>57</v>
      </c>
      <c r="D18" s="13" t="s">
        <v>49</v>
      </c>
      <c r="E18" s="13" t="s">
        <v>53</v>
      </c>
      <c r="F18" s="14">
        <v>54.625</v>
      </c>
      <c r="G18" s="15">
        <f t="shared" si="0"/>
        <v>32.775</v>
      </c>
      <c r="H18" s="15">
        <v>82.4</v>
      </c>
      <c r="I18" s="15">
        <f t="shared" si="1"/>
        <v>32.96</v>
      </c>
      <c r="J18" s="15">
        <f t="shared" si="2"/>
        <v>65.735</v>
      </c>
      <c r="K18" s="17">
        <v>3</v>
      </c>
      <c r="L18" s="12"/>
    </row>
    <row r="19" spans="1:12" ht="24" customHeight="1">
      <c r="A19" s="12" t="s">
        <v>58</v>
      </c>
      <c r="B19" s="12" t="s">
        <v>24</v>
      </c>
      <c r="C19" s="13" t="s">
        <v>59</v>
      </c>
      <c r="D19" s="13" t="s">
        <v>49</v>
      </c>
      <c r="E19" s="13" t="s">
        <v>60</v>
      </c>
      <c r="F19" s="14">
        <v>56.625</v>
      </c>
      <c r="G19" s="15">
        <f t="shared" si="0"/>
        <v>33.975</v>
      </c>
      <c r="H19" s="15">
        <v>85.8</v>
      </c>
      <c r="I19" s="15">
        <f t="shared" si="1"/>
        <v>34.32</v>
      </c>
      <c r="J19" s="15">
        <f t="shared" si="2"/>
        <v>68.295</v>
      </c>
      <c r="K19" s="17">
        <v>1</v>
      </c>
      <c r="L19" s="12"/>
    </row>
    <row r="20" spans="1:12" ht="24" customHeight="1">
      <c r="A20" s="12" t="s">
        <v>61</v>
      </c>
      <c r="B20" s="12" t="s">
        <v>24</v>
      </c>
      <c r="C20" s="13" t="s">
        <v>62</v>
      </c>
      <c r="D20" s="13" t="s">
        <v>49</v>
      </c>
      <c r="E20" s="13" t="s">
        <v>60</v>
      </c>
      <c r="F20" s="14">
        <v>55.625</v>
      </c>
      <c r="G20" s="15">
        <f t="shared" si="0"/>
        <v>33.375</v>
      </c>
      <c r="H20" s="15">
        <v>81.4</v>
      </c>
      <c r="I20" s="15">
        <f t="shared" si="1"/>
        <v>32.56</v>
      </c>
      <c r="J20" s="15">
        <f t="shared" si="2"/>
        <v>65.935</v>
      </c>
      <c r="K20" s="17">
        <v>2</v>
      </c>
      <c r="L20" s="12"/>
    </row>
    <row r="21" spans="1:12" ht="24" customHeight="1">
      <c r="A21" s="12" t="s">
        <v>63</v>
      </c>
      <c r="B21" s="12" t="s">
        <v>24</v>
      </c>
      <c r="C21" s="13" t="s">
        <v>64</v>
      </c>
      <c r="D21" s="13" t="s">
        <v>49</v>
      </c>
      <c r="E21" s="13" t="s">
        <v>60</v>
      </c>
      <c r="F21" s="14">
        <v>53.625</v>
      </c>
      <c r="G21" s="15">
        <f t="shared" si="0"/>
        <v>32.175</v>
      </c>
      <c r="H21" s="15">
        <v>83.4</v>
      </c>
      <c r="I21" s="15">
        <f t="shared" si="1"/>
        <v>33.36000000000001</v>
      </c>
      <c r="J21" s="15">
        <f t="shared" si="2"/>
        <v>65.535</v>
      </c>
      <c r="K21" s="17">
        <v>3</v>
      </c>
      <c r="L21" s="12"/>
    </row>
    <row r="22" spans="1:12" ht="24" customHeight="1">
      <c r="A22" s="12" t="s">
        <v>65</v>
      </c>
      <c r="B22" s="12" t="s">
        <v>24</v>
      </c>
      <c r="C22" s="13" t="s">
        <v>66</v>
      </c>
      <c r="D22" s="13" t="s">
        <v>49</v>
      </c>
      <c r="E22" s="13" t="s">
        <v>60</v>
      </c>
      <c r="F22" s="14">
        <v>50.625</v>
      </c>
      <c r="G22" s="15">
        <f t="shared" si="0"/>
        <v>30.375</v>
      </c>
      <c r="H22" s="15">
        <v>80.2</v>
      </c>
      <c r="I22" s="15">
        <f t="shared" si="1"/>
        <v>32.080000000000005</v>
      </c>
      <c r="J22" s="15">
        <f t="shared" si="2"/>
        <v>62.455000000000005</v>
      </c>
      <c r="K22" s="17">
        <v>4</v>
      </c>
      <c r="L22" s="12"/>
    </row>
    <row r="23" spans="1:12" ht="24" customHeight="1">
      <c r="A23" s="12" t="s">
        <v>67</v>
      </c>
      <c r="B23" s="12" t="s">
        <v>24</v>
      </c>
      <c r="C23" s="13" t="s">
        <v>68</v>
      </c>
      <c r="D23" s="13" t="s">
        <v>17</v>
      </c>
      <c r="E23" s="13" t="s">
        <v>69</v>
      </c>
      <c r="F23" s="14">
        <v>53.75</v>
      </c>
      <c r="G23" s="15">
        <f t="shared" si="0"/>
        <v>32.25</v>
      </c>
      <c r="H23" s="15">
        <v>84.6</v>
      </c>
      <c r="I23" s="15">
        <f t="shared" si="1"/>
        <v>33.839999999999996</v>
      </c>
      <c r="J23" s="15">
        <f t="shared" si="2"/>
        <v>66.09</v>
      </c>
      <c r="K23" s="17">
        <v>1</v>
      </c>
      <c r="L23" s="12"/>
    </row>
    <row r="24" spans="1:12" ht="24" customHeight="1">
      <c r="A24" s="12" t="s">
        <v>70</v>
      </c>
      <c r="B24" s="12" t="s">
        <v>15</v>
      </c>
      <c r="C24" s="13" t="s">
        <v>71</v>
      </c>
      <c r="D24" s="13" t="s">
        <v>72</v>
      </c>
      <c r="E24" s="13" t="s">
        <v>73</v>
      </c>
      <c r="F24" s="14">
        <v>65.375</v>
      </c>
      <c r="G24" s="15">
        <f t="shared" si="0"/>
        <v>39.225</v>
      </c>
      <c r="H24" s="15">
        <v>82.4</v>
      </c>
      <c r="I24" s="15">
        <f t="shared" si="1"/>
        <v>32.96</v>
      </c>
      <c r="J24" s="15">
        <f t="shared" si="2"/>
        <v>72.185</v>
      </c>
      <c r="K24" s="17">
        <v>1</v>
      </c>
      <c r="L24" s="12"/>
    </row>
    <row r="25" spans="1:12" ht="24" customHeight="1">
      <c r="A25" s="12" t="s">
        <v>74</v>
      </c>
      <c r="B25" s="12" t="s">
        <v>24</v>
      </c>
      <c r="C25" s="13" t="s">
        <v>75</v>
      </c>
      <c r="D25" s="13" t="s">
        <v>72</v>
      </c>
      <c r="E25" s="13" t="s">
        <v>73</v>
      </c>
      <c r="F25" s="14">
        <v>52.625</v>
      </c>
      <c r="G25" s="15">
        <f t="shared" si="0"/>
        <v>31.575</v>
      </c>
      <c r="H25" s="15">
        <v>79.6</v>
      </c>
      <c r="I25" s="15">
        <f t="shared" si="1"/>
        <v>31.84</v>
      </c>
      <c r="J25" s="15">
        <f t="shared" si="2"/>
        <v>63.415</v>
      </c>
      <c r="K25" s="17">
        <v>2</v>
      </c>
      <c r="L25" s="12"/>
    </row>
    <row r="26" spans="1:12" ht="24" customHeight="1">
      <c r="A26" s="12" t="s">
        <v>76</v>
      </c>
      <c r="B26" s="12" t="s">
        <v>24</v>
      </c>
      <c r="C26" s="13" t="s">
        <v>77</v>
      </c>
      <c r="D26" s="13" t="s">
        <v>45</v>
      </c>
      <c r="E26" s="13" t="s">
        <v>78</v>
      </c>
      <c r="F26" s="14">
        <v>58.5</v>
      </c>
      <c r="G26" s="15">
        <f t="shared" si="0"/>
        <v>35.1</v>
      </c>
      <c r="H26" s="15">
        <v>86.2</v>
      </c>
      <c r="I26" s="15">
        <f t="shared" si="1"/>
        <v>34.480000000000004</v>
      </c>
      <c r="J26" s="15">
        <f t="shared" si="2"/>
        <v>69.58000000000001</v>
      </c>
      <c r="K26" s="17">
        <v>1</v>
      </c>
      <c r="L26" s="12"/>
    </row>
    <row r="27" spans="1:12" ht="24" customHeight="1">
      <c r="A27" s="12" t="s">
        <v>79</v>
      </c>
      <c r="B27" s="12" t="s">
        <v>24</v>
      </c>
      <c r="C27" s="13" t="s">
        <v>80</v>
      </c>
      <c r="D27" s="13" t="s">
        <v>45</v>
      </c>
      <c r="E27" s="13" t="s">
        <v>78</v>
      </c>
      <c r="F27" s="14">
        <v>60.5</v>
      </c>
      <c r="G27" s="15">
        <f t="shared" si="0"/>
        <v>36.3</v>
      </c>
      <c r="H27" s="15">
        <v>81.6</v>
      </c>
      <c r="I27" s="15">
        <f t="shared" si="1"/>
        <v>32.64</v>
      </c>
      <c r="J27" s="15">
        <f t="shared" si="2"/>
        <v>68.94</v>
      </c>
      <c r="K27" s="17">
        <v>2</v>
      </c>
      <c r="L27" s="12"/>
    </row>
    <row r="28" spans="1:12" ht="24" customHeight="1">
      <c r="A28" s="12" t="s">
        <v>81</v>
      </c>
      <c r="B28" s="12" t="s">
        <v>24</v>
      </c>
      <c r="C28" s="13" t="s">
        <v>82</v>
      </c>
      <c r="D28" s="13" t="s">
        <v>41</v>
      </c>
      <c r="E28" s="13" t="s">
        <v>83</v>
      </c>
      <c r="F28" s="14">
        <v>63</v>
      </c>
      <c r="G28" s="15">
        <f t="shared" si="0"/>
        <v>37.8</v>
      </c>
      <c r="H28" s="15">
        <v>78.8</v>
      </c>
      <c r="I28" s="15">
        <f t="shared" si="1"/>
        <v>31.52</v>
      </c>
      <c r="J28" s="15">
        <f t="shared" si="2"/>
        <v>69.32</v>
      </c>
      <c r="K28" s="17">
        <v>1</v>
      </c>
      <c r="L28" s="12"/>
    </row>
    <row r="29" spans="1:12" ht="24" customHeight="1">
      <c r="A29" s="12" t="s">
        <v>84</v>
      </c>
      <c r="B29" s="12" t="s">
        <v>24</v>
      </c>
      <c r="C29" s="13" t="s">
        <v>85</v>
      </c>
      <c r="D29" s="13" t="s">
        <v>41</v>
      </c>
      <c r="E29" s="13" t="s">
        <v>83</v>
      </c>
      <c r="F29" s="14">
        <v>59.625</v>
      </c>
      <c r="G29" s="15">
        <f t="shared" si="0"/>
        <v>35.775</v>
      </c>
      <c r="H29" s="15">
        <v>80.2</v>
      </c>
      <c r="I29" s="15">
        <f t="shared" si="1"/>
        <v>32.080000000000005</v>
      </c>
      <c r="J29" s="15">
        <f t="shared" si="2"/>
        <v>67.855</v>
      </c>
      <c r="K29" s="17">
        <v>2</v>
      </c>
      <c r="L29" s="12"/>
    </row>
    <row r="30" spans="1:12" ht="24" customHeight="1">
      <c r="A30" s="12" t="s">
        <v>86</v>
      </c>
      <c r="B30" s="12" t="s">
        <v>24</v>
      </c>
      <c r="C30" s="13" t="s">
        <v>87</v>
      </c>
      <c r="D30" s="13" t="s">
        <v>41</v>
      </c>
      <c r="E30" s="13" t="s">
        <v>83</v>
      </c>
      <c r="F30" s="14">
        <v>50.625</v>
      </c>
      <c r="G30" s="15">
        <f t="shared" si="0"/>
        <v>30.375</v>
      </c>
      <c r="H30" s="15">
        <v>75.4</v>
      </c>
      <c r="I30" s="15">
        <f t="shared" si="1"/>
        <v>30.160000000000004</v>
      </c>
      <c r="J30" s="15">
        <f t="shared" si="2"/>
        <v>60.535000000000004</v>
      </c>
      <c r="K30" s="17">
        <v>3</v>
      </c>
      <c r="L30" s="12"/>
    </row>
    <row r="31" spans="1:12" ht="24" customHeight="1">
      <c r="A31" s="12" t="s">
        <v>88</v>
      </c>
      <c r="B31" s="12" t="s">
        <v>15</v>
      </c>
      <c r="C31" s="13" t="s">
        <v>89</v>
      </c>
      <c r="D31" s="13" t="s">
        <v>90</v>
      </c>
      <c r="E31" s="13" t="s">
        <v>91</v>
      </c>
      <c r="F31" s="14">
        <v>55.5</v>
      </c>
      <c r="G31" s="15">
        <f t="shared" si="0"/>
        <v>33.3</v>
      </c>
      <c r="H31" s="15">
        <v>88.2</v>
      </c>
      <c r="I31" s="15">
        <f t="shared" si="1"/>
        <v>35.28</v>
      </c>
      <c r="J31" s="15">
        <f t="shared" si="2"/>
        <v>68.58</v>
      </c>
      <c r="K31" s="17">
        <v>1</v>
      </c>
      <c r="L31" s="12"/>
    </row>
    <row r="32" spans="1:12" ht="24" customHeight="1">
      <c r="A32" s="12" t="s">
        <v>92</v>
      </c>
      <c r="B32" s="12" t="s">
        <v>24</v>
      </c>
      <c r="C32" s="13" t="s">
        <v>93</v>
      </c>
      <c r="D32" s="13" t="s">
        <v>90</v>
      </c>
      <c r="E32" s="13" t="s">
        <v>91</v>
      </c>
      <c r="F32" s="14">
        <v>55</v>
      </c>
      <c r="G32" s="15">
        <f t="shared" si="0"/>
        <v>33</v>
      </c>
      <c r="H32" s="15">
        <v>83.2</v>
      </c>
      <c r="I32" s="15">
        <f t="shared" si="1"/>
        <v>33.28</v>
      </c>
      <c r="J32" s="15">
        <f t="shared" si="2"/>
        <v>66.28</v>
      </c>
      <c r="K32" s="17">
        <v>2</v>
      </c>
      <c r="L32" s="12"/>
    </row>
    <row r="33" spans="1:12" ht="24" customHeight="1">
      <c r="A33" s="12" t="s">
        <v>94</v>
      </c>
      <c r="B33" s="12" t="s">
        <v>24</v>
      </c>
      <c r="C33" s="13" t="s">
        <v>95</v>
      </c>
      <c r="D33" s="13" t="s">
        <v>90</v>
      </c>
      <c r="E33" s="13" t="s">
        <v>91</v>
      </c>
      <c r="F33" s="14">
        <v>51.625</v>
      </c>
      <c r="G33" s="15">
        <f t="shared" si="0"/>
        <v>30.974999999999998</v>
      </c>
      <c r="H33" s="15">
        <v>77</v>
      </c>
      <c r="I33" s="15">
        <f t="shared" si="1"/>
        <v>30.8</v>
      </c>
      <c r="J33" s="15">
        <f t="shared" si="2"/>
        <v>61.775</v>
      </c>
      <c r="K33" s="17">
        <v>3</v>
      </c>
      <c r="L33" s="12"/>
    </row>
    <row r="34" spans="1:12" ht="24" customHeight="1">
      <c r="A34" s="12" t="s">
        <v>96</v>
      </c>
      <c r="B34" s="12" t="s">
        <v>24</v>
      </c>
      <c r="C34" s="13" t="s">
        <v>97</v>
      </c>
      <c r="D34" s="13" t="s">
        <v>49</v>
      </c>
      <c r="E34" s="13" t="s">
        <v>98</v>
      </c>
      <c r="F34" s="14">
        <v>66.25</v>
      </c>
      <c r="G34" s="15">
        <f t="shared" si="0"/>
        <v>39.75</v>
      </c>
      <c r="H34" s="15">
        <v>80.6</v>
      </c>
      <c r="I34" s="15">
        <f t="shared" si="1"/>
        <v>32.24</v>
      </c>
      <c r="J34" s="15">
        <f t="shared" si="2"/>
        <v>71.99000000000001</v>
      </c>
      <c r="K34" s="17">
        <v>1</v>
      </c>
      <c r="L34" s="12"/>
    </row>
    <row r="35" spans="1:12" ht="24" customHeight="1">
      <c r="A35" s="12" t="s">
        <v>99</v>
      </c>
      <c r="B35" s="12" t="s">
        <v>24</v>
      </c>
      <c r="C35" s="13" t="s">
        <v>100</v>
      </c>
      <c r="D35" s="13" t="s">
        <v>49</v>
      </c>
      <c r="E35" s="13" t="s">
        <v>98</v>
      </c>
      <c r="F35" s="14">
        <v>64.75</v>
      </c>
      <c r="G35" s="15">
        <f t="shared" si="0"/>
        <v>38.85</v>
      </c>
      <c r="H35" s="15">
        <v>82.4</v>
      </c>
      <c r="I35" s="15">
        <f t="shared" si="1"/>
        <v>32.96</v>
      </c>
      <c r="J35" s="15">
        <f t="shared" si="2"/>
        <v>71.81</v>
      </c>
      <c r="K35" s="17">
        <v>2</v>
      </c>
      <c r="L35" s="12"/>
    </row>
    <row r="36" spans="1:12" ht="24" customHeight="1">
      <c r="A36" s="12" t="s">
        <v>101</v>
      </c>
      <c r="B36" s="12" t="s">
        <v>24</v>
      </c>
      <c r="C36" s="13" t="s">
        <v>102</v>
      </c>
      <c r="D36" s="13" t="s">
        <v>49</v>
      </c>
      <c r="E36" s="13" t="s">
        <v>98</v>
      </c>
      <c r="F36" s="14">
        <v>64</v>
      </c>
      <c r="G36" s="15">
        <f t="shared" si="0"/>
        <v>38.4</v>
      </c>
      <c r="H36" s="15">
        <v>81.8</v>
      </c>
      <c r="I36" s="15">
        <f t="shared" si="1"/>
        <v>32.72</v>
      </c>
      <c r="J36" s="15">
        <f t="shared" si="2"/>
        <v>71.12</v>
      </c>
      <c r="K36" s="17">
        <v>3</v>
      </c>
      <c r="L36" s="12"/>
    </row>
    <row r="37" spans="1:12" ht="24" customHeight="1">
      <c r="A37" s="12" t="s">
        <v>103</v>
      </c>
      <c r="B37" s="12" t="s">
        <v>24</v>
      </c>
      <c r="C37" s="13" t="s">
        <v>104</v>
      </c>
      <c r="D37" s="13" t="s">
        <v>49</v>
      </c>
      <c r="E37" s="13" t="s">
        <v>98</v>
      </c>
      <c r="F37" s="14">
        <v>61.25</v>
      </c>
      <c r="G37" s="15">
        <f t="shared" si="0"/>
        <v>36.75</v>
      </c>
      <c r="H37" s="15">
        <v>85</v>
      </c>
      <c r="I37" s="15">
        <f t="shared" si="1"/>
        <v>34</v>
      </c>
      <c r="J37" s="15">
        <f t="shared" si="2"/>
        <v>70.75</v>
      </c>
      <c r="K37" s="17">
        <v>4</v>
      </c>
      <c r="L37" s="12"/>
    </row>
    <row r="38" spans="1:12" ht="24" customHeight="1">
      <c r="A38" s="12" t="s">
        <v>105</v>
      </c>
      <c r="B38" s="12" t="s">
        <v>24</v>
      </c>
      <c r="C38" s="13" t="s">
        <v>106</v>
      </c>
      <c r="D38" s="13" t="s">
        <v>49</v>
      </c>
      <c r="E38" s="13" t="s">
        <v>98</v>
      </c>
      <c r="F38" s="14">
        <v>60.5</v>
      </c>
      <c r="G38" s="15">
        <f t="shared" si="0"/>
        <v>36.3</v>
      </c>
      <c r="H38" s="15">
        <v>84</v>
      </c>
      <c r="I38" s="15">
        <f t="shared" si="1"/>
        <v>33.6</v>
      </c>
      <c r="J38" s="15">
        <f t="shared" si="2"/>
        <v>69.9</v>
      </c>
      <c r="K38" s="17">
        <v>5</v>
      </c>
      <c r="L38" s="12"/>
    </row>
    <row r="39" spans="1:12" ht="24" customHeight="1">
      <c r="A39" s="12" t="s">
        <v>107</v>
      </c>
      <c r="B39" s="12" t="s">
        <v>24</v>
      </c>
      <c r="C39" s="13" t="s">
        <v>108</v>
      </c>
      <c r="D39" s="13" t="s">
        <v>49</v>
      </c>
      <c r="E39" s="13" t="s">
        <v>98</v>
      </c>
      <c r="F39" s="14">
        <v>60</v>
      </c>
      <c r="G39" s="15">
        <f t="shared" si="0"/>
        <v>36</v>
      </c>
      <c r="H39" s="15">
        <v>84</v>
      </c>
      <c r="I39" s="15">
        <f t="shared" si="1"/>
        <v>33.6</v>
      </c>
      <c r="J39" s="15">
        <f t="shared" si="2"/>
        <v>69.6</v>
      </c>
      <c r="K39" s="17">
        <v>6</v>
      </c>
      <c r="L39" s="12"/>
    </row>
    <row r="40" spans="1:12" ht="24" customHeight="1">
      <c r="A40" s="12" t="s">
        <v>109</v>
      </c>
      <c r="B40" s="12" t="s">
        <v>24</v>
      </c>
      <c r="C40" s="13" t="s">
        <v>110</v>
      </c>
      <c r="D40" s="13" t="s">
        <v>49</v>
      </c>
      <c r="E40" s="13" t="s">
        <v>98</v>
      </c>
      <c r="F40" s="14">
        <v>55.75</v>
      </c>
      <c r="G40" s="15">
        <f t="shared" si="0"/>
        <v>33.449999999999996</v>
      </c>
      <c r="H40" s="15">
        <v>88.8</v>
      </c>
      <c r="I40" s="15">
        <f t="shared" si="1"/>
        <v>35.52</v>
      </c>
      <c r="J40" s="15">
        <f t="shared" si="2"/>
        <v>68.97</v>
      </c>
      <c r="K40" s="17">
        <v>7</v>
      </c>
      <c r="L40" s="12"/>
    </row>
    <row r="41" spans="1:12" ht="24" customHeight="1">
      <c r="A41" s="12" t="s">
        <v>111</v>
      </c>
      <c r="B41" s="12" t="s">
        <v>24</v>
      </c>
      <c r="C41" s="13" t="s">
        <v>112</v>
      </c>
      <c r="D41" s="13" t="s">
        <v>49</v>
      </c>
      <c r="E41" s="13" t="s">
        <v>98</v>
      </c>
      <c r="F41" s="14">
        <v>59.75</v>
      </c>
      <c r="G41" s="15">
        <f t="shared" si="0"/>
        <v>35.85</v>
      </c>
      <c r="H41" s="15">
        <v>82.4</v>
      </c>
      <c r="I41" s="15">
        <f t="shared" si="1"/>
        <v>32.96</v>
      </c>
      <c r="J41" s="15">
        <f t="shared" si="2"/>
        <v>68.81</v>
      </c>
      <c r="K41" s="17">
        <v>8</v>
      </c>
      <c r="L41" s="12"/>
    </row>
    <row r="42" spans="1:12" ht="24" customHeight="1">
      <c r="A42" s="12" t="s">
        <v>113</v>
      </c>
      <c r="B42" s="12" t="s">
        <v>24</v>
      </c>
      <c r="C42" s="13" t="s">
        <v>114</v>
      </c>
      <c r="D42" s="13" t="s">
        <v>49</v>
      </c>
      <c r="E42" s="13" t="s">
        <v>98</v>
      </c>
      <c r="F42" s="14">
        <v>59.375</v>
      </c>
      <c r="G42" s="15">
        <f t="shared" si="0"/>
        <v>35.625</v>
      </c>
      <c r="H42" s="15">
        <v>82.6</v>
      </c>
      <c r="I42" s="15">
        <f t="shared" si="1"/>
        <v>33.04</v>
      </c>
      <c r="J42" s="15">
        <f t="shared" si="2"/>
        <v>68.66499999999999</v>
      </c>
      <c r="K42" s="17">
        <v>9</v>
      </c>
      <c r="L42" s="12"/>
    </row>
    <row r="43" spans="1:12" ht="24" customHeight="1">
      <c r="A43" s="12" t="s">
        <v>115</v>
      </c>
      <c r="B43" s="12" t="s">
        <v>24</v>
      </c>
      <c r="C43" s="13" t="s">
        <v>116</v>
      </c>
      <c r="D43" s="13" t="s">
        <v>49</v>
      </c>
      <c r="E43" s="13" t="s">
        <v>98</v>
      </c>
      <c r="F43" s="14">
        <v>59.75</v>
      </c>
      <c r="G43" s="15">
        <f t="shared" si="0"/>
        <v>35.85</v>
      </c>
      <c r="H43" s="15">
        <v>79</v>
      </c>
      <c r="I43" s="15">
        <f t="shared" si="1"/>
        <v>31.6</v>
      </c>
      <c r="J43" s="15">
        <f t="shared" si="2"/>
        <v>67.45</v>
      </c>
      <c r="K43" s="17">
        <v>10</v>
      </c>
      <c r="L43" s="12"/>
    </row>
    <row r="44" spans="1:12" ht="24" customHeight="1">
      <c r="A44" s="12" t="s">
        <v>117</v>
      </c>
      <c r="B44" s="12" t="s">
        <v>24</v>
      </c>
      <c r="C44" s="13" t="s">
        <v>118</v>
      </c>
      <c r="D44" s="13" t="s">
        <v>49</v>
      </c>
      <c r="E44" s="13" t="s">
        <v>98</v>
      </c>
      <c r="F44" s="14">
        <v>60.25</v>
      </c>
      <c r="G44" s="15">
        <f t="shared" si="0"/>
        <v>36.15</v>
      </c>
      <c r="H44" s="15">
        <v>75.8</v>
      </c>
      <c r="I44" s="15">
        <f t="shared" si="1"/>
        <v>30.32</v>
      </c>
      <c r="J44" s="15">
        <f t="shared" si="2"/>
        <v>66.47</v>
      </c>
      <c r="K44" s="17">
        <v>11</v>
      </c>
      <c r="L44" s="12"/>
    </row>
    <row r="45" spans="1:12" ht="24" customHeight="1">
      <c r="A45" s="12" t="s">
        <v>119</v>
      </c>
      <c r="B45" s="12" t="s">
        <v>24</v>
      </c>
      <c r="C45" s="13" t="s">
        <v>120</v>
      </c>
      <c r="D45" s="13" t="s">
        <v>49</v>
      </c>
      <c r="E45" s="13" t="s">
        <v>98</v>
      </c>
      <c r="F45" s="14">
        <v>53.125</v>
      </c>
      <c r="G45" s="15">
        <f t="shared" si="0"/>
        <v>31.875</v>
      </c>
      <c r="H45" s="15">
        <v>86</v>
      </c>
      <c r="I45" s="15">
        <f t="shared" si="1"/>
        <v>34.4</v>
      </c>
      <c r="J45" s="15">
        <f t="shared" si="2"/>
        <v>66.275</v>
      </c>
      <c r="K45" s="17">
        <v>12</v>
      </c>
      <c r="L45" s="12"/>
    </row>
    <row r="46" spans="1:12" ht="24" customHeight="1">
      <c r="A46" s="12" t="s">
        <v>121</v>
      </c>
      <c r="B46" s="12" t="s">
        <v>24</v>
      </c>
      <c r="C46" s="13" t="s">
        <v>122</v>
      </c>
      <c r="D46" s="13" t="s">
        <v>49</v>
      </c>
      <c r="E46" s="13" t="s">
        <v>98</v>
      </c>
      <c r="F46" s="14">
        <v>55.75</v>
      </c>
      <c r="G46" s="15">
        <f t="shared" si="0"/>
        <v>33.449999999999996</v>
      </c>
      <c r="H46" s="15">
        <v>80.8</v>
      </c>
      <c r="I46" s="15">
        <f t="shared" si="1"/>
        <v>32.32</v>
      </c>
      <c r="J46" s="15">
        <f t="shared" si="2"/>
        <v>65.77</v>
      </c>
      <c r="K46" s="17">
        <v>13</v>
      </c>
      <c r="L46" s="12"/>
    </row>
  </sheetData>
  <sheetProtection/>
  <mergeCells count="2">
    <mergeCell ref="A2:L2"/>
    <mergeCell ref="A3:L3"/>
  </mergeCells>
  <printOptions horizontalCentered="1"/>
  <pageMargins left="0.39" right="0.39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62">
      <selection activeCell="A662" sqref="A1:C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微软用户</cp:lastModifiedBy>
  <cp:lastPrinted>2016-08-08T01:25:53Z</cp:lastPrinted>
  <dcterms:created xsi:type="dcterms:W3CDTF">2015-12-21T08:37:00Z</dcterms:created>
  <dcterms:modified xsi:type="dcterms:W3CDTF">2016-08-08T02:30:30Z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