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20475" windowHeight="11205"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<sst xmlns="http://schemas.openxmlformats.org/spreadsheetml/2006/main" count="480" uniqueCount="201">
  <si>
    <t>谢峰</t>
  </si>
  <si>
    <t>石延美</t>
  </si>
  <si>
    <t>9020601</t>
  </si>
  <si>
    <t>吴光健</t>
  </si>
  <si>
    <t>苏鑫</t>
  </si>
  <si>
    <t>9020602</t>
  </si>
  <si>
    <t>刘佳鑫</t>
  </si>
  <si>
    <t>刘绍钧</t>
  </si>
  <si>
    <t>彭博</t>
  </si>
  <si>
    <t>9020603</t>
  </si>
  <si>
    <t>林雪娇</t>
  </si>
  <si>
    <t>张兰</t>
  </si>
  <si>
    <t>财务管理</t>
  </si>
  <si>
    <t>9020701</t>
  </si>
  <si>
    <t>李科</t>
  </si>
  <si>
    <t>设计人员</t>
  </si>
  <si>
    <t>9020801</t>
  </si>
  <si>
    <t>夏婷媛</t>
  </si>
  <si>
    <t>舒官婵</t>
  </si>
  <si>
    <t>余辰琦</t>
  </si>
  <si>
    <t>罗廷</t>
  </si>
  <si>
    <t>刘金</t>
  </si>
  <si>
    <t>张明星</t>
  </si>
  <si>
    <t>9020901</t>
  </si>
  <si>
    <t>严冬梅</t>
  </si>
  <si>
    <t>邹禹川</t>
  </si>
  <si>
    <t>张枰</t>
  </si>
  <si>
    <t>张琪</t>
  </si>
  <si>
    <t>赵阳宏</t>
  </si>
  <si>
    <t>9020902</t>
  </si>
  <si>
    <t>周正莉</t>
  </si>
  <si>
    <t>段桃</t>
  </si>
  <si>
    <t>管理人员</t>
  </si>
  <si>
    <t>9021001</t>
  </si>
  <si>
    <t>何克松</t>
  </si>
  <si>
    <t>李松昱</t>
  </si>
  <si>
    <t>技术员</t>
  </si>
  <si>
    <t>9021101</t>
  </si>
  <si>
    <t>梅建清</t>
  </si>
  <si>
    <t>严建</t>
  </si>
  <si>
    <t>阳云峰</t>
  </si>
  <si>
    <t>易文琪</t>
  </si>
  <si>
    <t>9021102</t>
  </si>
  <si>
    <t>周晓玲</t>
  </si>
  <si>
    <t>杨俐薇</t>
  </si>
  <si>
    <t>9021201</t>
  </si>
  <si>
    <t>王幸</t>
  </si>
  <si>
    <t>李田臻</t>
  </si>
  <si>
    <t>9021301</t>
  </si>
  <si>
    <t>康潇尹</t>
  </si>
  <si>
    <t>陶义莎</t>
  </si>
  <si>
    <t>曾榆然</t>
  </si>
  <si>
    <t>农技员</t>
  </si>
  <si>
    <t>9021401</t>
  </si>
  <si>
    <t>李座财</t>
  </si>
  <si>
    <t>李解</t>
  </si>
  <si>
    <t>张秀泉</t>
  </si>
  <si>
    <t>卿年</t>
  </si>
  <si>
    <t>杨嵩</t>
  </si>
  <si>
    <t>9021501</t>
  </si>
  <si>
    <t>李国强</t>
  </si>
  <si>
    <t>邓如飞</t>
  </si>
  <si>
    <t>畜牧员</t>
  </si>
  <si>
    <t>9021601</t>
  </si>
  <si>
    <t>刘煜</t>
  </si>
  <si>
    <t>蒋鹏程</t>
  </si>
  <si>
    <t>刘艳秋</t>
  </si>
  <si>
    <t>闵洁</t>
  </si>
  <si>
    <t>考试科目</t>
  </si>
  <si>
    <t>《综合知识》</t>
  </si>
  <si>
    <t>1662509023202</t>
  </si>
  <si>
    <t>1662509023205</t>
  </si>
  <si>
    <t>1662509023223</t>
  </si>
  <si>
    <t>1662509023229</t>
  </si>
  <si>
    <t>雷丽</t>
  </si>
  <si>
    <t>1662509023621</t>
  </si>
  <si>
    <t>1662509023712</t>
  </si>
  <si>
    <t>1662509023826</t>
  </si>
  <si>
    <t>1662509023827</t>
  </si>
  <si>
    <t>1662509023829</t>
  </si>
  <si>
    <t>1662509023917</t>
  </si>
  <si>
    <t>1662509024003</t>
  </si>
  <si>
    <t>1662509024009</t>
  </si>
  <si>
    <t>1662509024106</t>
  </si>
  <si>
    <t>1662509024107</t>
  </si>
  <si>
    <t>1662509024113</t>
  </si>
  <si>
    <t>1662509024120</t>
  </si>
  <si>
    <t>1662509024201</t>
  </si>
  <si>
    <t>1662509024217</t>
  </si>
  <si>
    <t>1662509024222</t>
  </si>
  <si>
    <t>1662509024228</t>
  </si>
  <si>
    <t>1662509024310</t>
  </si>
  <si>
    <t>1662509024329</t>
  </si>
  <si>
    <t>1662509024411</t>
  </si>
  <si>
    <t>1662509024420</t>
  </si>
  <si>
    <t>1662509024501</t>
  </si>
  <si>
    <t>1662509024518</t>
  </si>
  <si>
    <t>1662509024524</t>
  </si>
  <si>
    <t>1662509024609</t>
  </si>
  <si>
    <t>笔试成绩</t>
  </si>
  <si>
    <t>政策性加分</t>
  </si>
  <si>
    <t>笔试总成绩</t>
  </si>
  <si>
    <t>笔试折合总成绩</t>
  </si>
  <si>
    <t>排名</t>
  </si>
  <si>
    <t>1662509024614</t>
  </si>
  <si>
    <t>1662509024620</t>
  </si>
  <si>
    <t>1662509024723</t>
  </si>
  <si>
    <t>1662509024728</t>
  </si>
  <si>
    <t>1662509024803</t>
  </si>
  <si>
    <t>1662509024809</t>
  </si>
  <si>
    <t>1662509024810</t>
  </si>
  <si>
    <t>1662509024826</t>
  </si>
  <si>
    <t>1662509024827</t>
  </si>
  <si>
    <t>1662509024911</t>
  </si>
  <si>
    <t>1662509024914</t>
  </si>
  <si>
    <t>1662509025011</t>
  </si>
  <si>
    <t>1662509025013</t>
  </si>
  <si>
    <t>1662509025015</t>
  </si>
  <si>
    <t>1662509025023</t>
  </si>
  <si>
    <t>1662509025027</t>
  </si>
  <si>
    <t>1662509025030</t>
  </si>
  <si>
    <t>1662509030117</t>
  </si>
  <si>
    <t>1662509030120</t>
  </si>
  <si>
    <t>1662509030203</t>
  </si>
  <si>
    <t>1662509030213</t>
  </si>
  <si>
    <t>1662509030215</t>
  </si>
  <si>
    <t>1662509030304</t>
  </si>
  <si>
    <t>1662509030321</t>
  </si>
  <si>
    <t>1662509030406</t>
  </si>
  <si>
    <t>1662509030407</t>
  </si>
  <si>
    <t>1662509030410</t>
  </si>
  <si>
    <t>1662509030411</t>
  </si>
  <si>
    <t>1662509030415</t>
  </si>
  <si>
    <t>1662509030427</t>
  </si>
  <si>
    <t>1662509030508</t>
  </si>
  <si>
    <t>1662509030522</t>
  </si>
  <si>
    <t>1662509030611</t>
  </si>
  <si>
    <t>1662509030614</t>
  </si>
  <si>
    <t>1662509030618</t>
  </si>
  <si>
    <t>1662509030702</t>
  </si>
  <si>
    <t>1662509030704</t>
  </si>
  <si>
    <t>1662509030706</t>
  </si>
  <si>
    <t>1662509030708</t>
  </si>
  <si>
    <t>1662509030711</t>
  </si>
  <si>
    <t>1662509030714</t>
  </si>
  <si>
    <t>1662509030716</t>
  </si>
  <si>
    <t>1662509030717</t>
  </si>
  <si>
    <t>1662509030718</t>
  </si>
  <si>
    <t>1662509030723</t>
  </si>
  <si>
    <t>1662509030724</t>
  </si>
  <si>
    <t>1662509030727</t>
  </si>
  <si>
    <t>1662509030728</t>
  </si>
  <si>
    <t>1662509030805</t>
  </si>
  <si>
    <t>1662509030812</t>
  </si>
  <si>
    <t>王聪</t>
  </si>
  <si>
    <t>朱玲</t>
  </si>
  <si>
    <t>刘丽</t>
  </si>
  <si>
    <t>姓名</t>
  </si>
  <si>
    <t>职位名称</t>
  </si>
  <si>
    <t>职位编号</t>
  </si>
  <si>
    <t>秦岚</t>
  </si>
  <si>
    <t>郑丹</t>
  </si>
  <si>
    <t>准考证号</t>
  </si>
  <si>
    <t>性别</t>
  </si>
  <si>
    <t>女</t>
  </si>
  <si>
    <t>男</t>
  </si>
  <si>
    <t>李霞</t>
  </si>
  <si>
    <t>周燕</t>
  </si>
  <si>
    <t>张伟</t>
  </si>
  <si>
    <t>李燕</t>
  </si>
  <si>
    <t>邹娟</t>
  </si>
  <si>
    <t>王雷</t>
  </si>
  <si>
    <t>潘婷</t>
  </si>
  <si>
    <t>会计</t>
  </si>
  <si>
    <t>张海霞</t>
  </si>
  <si>
    <t>数据应用管理</t>
  </si>
  <si>
    <t>9020101</t>
  </si>
  <si>
    <t>黄昱尧</t>
  </si>
  <si>
    <t>张力文</t>
  </si>
  <si>
    <t>工作人员</t>
  </si>
  <si>
    <t>9020201</t>
  </si>
  <si>
    <t>李洋</t>
  </si>
  <si>
    <t>刘文俊</t>
  </si>
  <si>
    <t>9020301</t>
  </si>
  <si>
    <t>古玉茜</t>
  </si>
  <si>
    <t>刘渝茹</t>
  </si>
  <si>
    <t>朱小兰</t>
  </si>
  <si>
    <t>9020401</t>
  </si>
  <si>
    <t>郭琳</t>
  </si>
  <si>
    <t>杨宏鸿</t>
  </si>
  <si>
    <t>叶欣</t>
  </si>
  <si>
    <t>9020402</t>
  </si>
  <si>
    <t>马思源</t>
  </si>
  <si>
    <t>董伟</t>
  </si>
  <si>
    <t>张艺麟</t>
  </si>
  <si>
    <t>峗汤旭</t>
  </si>
  <si>
    <t>赵伟</t>
  </si>
  <si>
    <t>肖钰明</t>
  </si>
  <si>
    <t>9020501</t>
  </si>
  <si>
    <t>钟守琴</t>
  </si>
  <si>
    <t>2016年上半年内江市市中区部分事业单位公开考聘工作人员参加资格复审人员名单</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</si>
</sst>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quot;Yes&quot;;&quot;Yes&quot;;&quot;No&quot;"/>
    <numFmt numFmtId="178" formatCode="&quot;True&quot;;&quot;True&quot;;&quot;False&quot;"/>
    <numFmt numFmtId="179" formatCode="&quot;On&quot;;&quot;On&quot;;&quot;Off&quot;"/>
    <numFmt numFmtId="180" formatCode="[$€-2]\ #,##0.00_);[Red]\([$€-2]\ #,##0.00\)"/>
    <numFmt numFmtId="181" formatCode="0.000_ "/>
    <numFmt numFmtId="182" formatCode="0.00_ "/>
    <numFmt numFmtId="183" formatCode="0.000_);[Red]\(0.000\)"/>
  </numFmts>
  <fonts count="22">
    <font>
      <sz val="12"/>
      <name val="宋体"/>
      <family val="0"/>
    </font>
    <font>
      <sz val="9"/>
      <name val="宋体"/>
      <family val="0"/>
    </font>
    <font>
      <sz val="10"/>
      <color indexed="8"/>
      <name val="arial"/>
      <family val="2"/>
    </font>
    <font>
      <sz val="18"/>
      <name val="方正小标宋简体"/>
      <family val="0"/>
    </font>
    <font>
      <b/>
      <sz val="9"/>
      <name val="宋体"/>
      <family val="0"/>
    </font>
    <font>
      <sz val="11"/>
      <color indexed="8"/>
      <name val="宋体"/>
      <family val="0"/>
    </font>
    <font>
      <sz val="11"/>
      <color indexed="42"/>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s>
  <borders count="12">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5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3" borderId="0" applyNumberFormat="0" applyBorder="0" applyAlignment="0" applyProtection="0"/>
    <xf numFmtId="0" fontId="6" fillId="10"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10" borderId="0" applyNumberFormat="0" applyBorder="0" applyAlignment="0" applyProtection="0"/>
    <xf numFmtId="0" fontId="6" fillId="3" borderId="0" applyNumberFormat="0" applyBorder="0" applyAlignment="0" applyProtection="0"/>
    <xf numFmtId="0" fontId="0" fillId="0" borderId="0">
      <alignment/>
      <protection/>
    </xf>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3" fillId="0" borderId="4" applyNumberFormat="0" applyFill="0" applyAlignment="0" applyProtection="0"/>
    <xf numFmtId="0" fontId="2" fillId="0" borderId="0">
      <alignment/>
      <protection/>
    </xf>
    <xf numFmtId="0" fontId="14" fillId="2" borderId="5" applyNumberFormat="0" applyAlignment="0" applyProtection="0"/>
    <xf numFmtId="0" fontId="15" fillId="13" borderId="6"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7" applyNumberFormat="0" applyFill="0" applyAlignment="0" applyProtection="0"/>
    <xf numFmtId="0" fontId="6" fillId="10"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0" borderId="0" applyNumberFormat="0" applyBorder="0" applyAlignment="0" applyProtection="0"/>
    <xf numFmtId="0" fontId="6" fillId="17" borderId="0" applyNumberFormat="0" applyBorder="0" applyAlignment="0" applyProtection="0"/>
    <xf numFmtId="0" fontId="19" fillId="8" borderId="0" applyNumberFormat="0" applyBorder="0" applyAlignment="0" applyProtection="0"/>
    <xf numFmtId="0" fontId="20" fillId="2" borderId="8" applyNumberFormat="0" applyAlignment="0" applyProtection="0"/>
    <xf numFmtId="0" fontId="21" fillId="3" borderId="5" applyNumberFormat="0" applyAlignment="0" applyProtection="0"/>
    <xf numFmtId="0" fontId="0" fillId="4" borderId="9" applyNumberFormat="0" applyFont="0" applyAlignment="0" applyProtection="0"/>
  </cellStyleXfs>
  <cellXfs count="15">
    <xf numFmtId="0" fontId="0" fillId="0" borderId="0" xfId="0" applyAlignment="1">
      <alignment vertical="center"/>
    </xf>
    <xf numFmtId="0" fontId="0" fillId="0" borderId="0" xfId="0" applyFill="1" applyAlignment="1">
      <alignment vertical="center"/>
    </xf>
    <xf numFmtId="0" fontId="4" fillId="0" borderId="10" xfId="0" applyFont="1" applyFill="1" applyBorder="1" applyAlignment="1">
      <alignment horizontal="center" vertical="center"/>
    </xf>
    <xf numFmtId="0" fontId="1" fillId="0" borderId="0" xfId="0" applyFont="1" applyFill="1" applyAlignment="1">
      <alignment vertical="center"/>
    </xf>
    <xf numFmtId="0" fontId="0" fillId="0" borderId="10" xfId="0" applyFont="1" applyFill="1" applyBorder="1" applyAlignment="1">
      <alignment horizontal="center" vertical="center"/>
    </xf>
    <xf numFmtId="0" fontId="0" fillId="0" borderId="10" xfId="33" applyFont="1" applyFill="1" applyBorder="1" applyAlignment="1">
      <alignment horizontal="center" vertical="center"/>
      <protection/>
    </xf>
    <xf numFmtId="182" fontId="0" fillId="0" borderId="10" xfId="33" applyNumberFormat="1" applyFont="1" applyFill="1" applyBorder="1" applyAlignment="1">
      <alignment horizontal="center" vertical="center"/>
      <protection/>
    </xf>
    <xf numFmtId="0" fontId="0" fillId="0" borderId="0" xfId="0" applyFill="1" applyAlignment="1">
      <alignment horizontal="center" vertical="center"/>
    </xf>
    <xf numFmtId="0" fontId="0" fillId="0" borderId="10" xfId="0" applyFill="1" applyBorder="1" applyAlignment="1">
      <alignment vertical="center"/>
    </xf>
    <xf numFmtId="0" fontId="4" fillId="0" borderId="10" xfId="0" applyFont="1" applyFill="1" applyBorder="1" applyAlignment="1">
      <alignment horizontal="center" vertical="center" wrapText="1"/>
    </xf>
    <xf numFmtId="182" fontId="0" fillId="0" borderId="10" xfId="0" applyNumberFormat="1" applyFill="1" applyBorder="1" applyAlignment="1">
      <alignment vertical="center"/>
    </xf>
    <xf numFmtId="182" fontId="0" fillId="0" borderId="0" xfId="0" applyNumberFormat="1" applyFill="1" applyAlignment="1">
      <alignment vertical="center"/>
    </xf>
    <xf numFmtId="182" fontId="4" fillId="0" borderId="10"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0" fillId="0" borderId="10" xfId="0" applyFill="1" applyBorder="1" applyAlignment="1">
      <alignment horizontal="center" vertical="center"/>
    </xf>
  </cellXfs>
  <cellStyles count="4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0]" xfId="42"/>
    <cellStyle name="计算" xfId="43"/>
    <cellStyle name="检查单元格" xfId="44"/>
    <cellStyle name="解释性文本" xfId="45"/>
    <cellStyle name="警告文本" xfId="46"/>
    <cellStyle name="链接单元格" xfId="47"/>
    <cellStyle name="强调文字颜色 1" xfId="48"/>
    <cellStyle name="强调文字颜色 2" xfId="49"/>
    <cellStyle name="强调文字颜色 3" xfId="50"/>
    <cellStyle name="强调文字颜色 4" xfId="51"/>
    <cellStyle name="强调文字颜色 5" xfId="52"/>
    <cellStyle name="强调文字颜色 6" xfId="53"/>
    <cellStyle name="适中" xfId="54"/>
    <cellStyle name="输出" xfId="55"/>
    <cellStyle name="输入" xfId="56"/>
    <cellStyle name="注释" xfId="5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80"/>
  <sheetViews>
    <sheetView tabSelected="1" zoomScalePageLayoutView="0" workbookViewId="0" topLeftCell="A1">
      <selection activeCell="N10" sqref="N10"/>
    </sheetView>
  </sheetViews>
  <sheetFormatPr defaultColWidth="9.00390625" defaultRowHeight="14.25"/>
  <cols>
    <col min="1" max="1" width="9.50390625" style="7" customWidth="1"/>
    <col min="2" max="2" width="5.50390625" style="7" customWidth="1"/>
    <col min="3" max="3" width="13.50390625" style="7" customWidth="1"/>
    <col min="4" max="4" width="9.25390625" style="7" customWidth="1"/>
    <col min="5" max="5" width="14.625" style="7" customWidth="1"/>
    <col min="6" max="6" width="13.375" style="7" customWidth="1"/>
    <col min="7" max="7" width="10.25390625" style="7" customWidth="1"/>
    <col min="8" max="8" width="6.375" style="1" customWidth="1"/>
    <col min="9" max="9" width="8.50390625" style="1" customWidth="1"/>
    <col min="10" max="10" width="11.50390625" style="11" customWidth="1"/>
    <col min="11" max="11" width="7.00390625" style="7" customWidth="1"/>
    <col min="12" max="16384" width="9.00390625" style="1" customWidth="1"/>
  </cols>
  <sheetData>
    <row r="1" spans="1:11" ht="57.75" customHeight="1">
      <c r="A1" s="13" t="s">
        <v>200</v>
      </c>
      <c r="B1" s="13"/>
      <c r="C1" s="13"/>
      <c r="D1" s="13"/>
      <c r="E1" s="13"/>
      <c r="F1" s="13"/>
      <c r="G1" s="13"/>
      <c r="H1" s="13"/>
      <c r="I1" s="13"/>
      <c r="J1" s="13"/>
      <c r="K1" s="13"/>
    </row>
    <row r="2" spans="1:11" s="3" customFormat="1" ht="27.75" customHeight="1">
      <c r="A2" s="2" t="s">
        <v>157</v>
      </c>
      <c r="B2" s="2" t="s">
        <v>163</v>
      </c>
      <c r="C2" s="2" t="s">
        <v>158</v>
      </c>
      <c r="D2" s="2" t="s">
        <v>159</v>
      </c>
      <c r="E2" s="2" t="s">
        <v>162</v>
      </c>
      <c r="F2" s="2" t="s">
        <v>68</v>
      </c>
      <c r="G2" s="2" t="s">
        <v>99</v>
      </c>
      <c r="H2" s="9" t="s">
        <v>100</v>
      </c>
      <c r="I2" s="9" t="s">
        <v>101</v>
      </c>
      <c r="J2" s="12" t="s">
        <v>102</v>
      </c>
      <c r="K2" s="9" t="s">
        <v>103</v>
      </c>
    </row>
    <row r="3" spans="1:11" ht="14.25">
      <c r="A3" s="4" t="s">
        <v>178</v>
      </c>
      <c r="B3" s="4" t="s">
        <v>164</v>
      </c>
      <c r="C3" s="4" t="s">
        <v>175</v>
      </c>
      <c r="D3" s="4" t="s">
        <v>176</v>
      </c>
      <c r="E3" s="4" t="s">
        <v>71</v>
      </c>
      <c r="F3" s="5" t="s">
        <v>69</v>
      </c>
      <c r="G3" s="6">
        <v>82.5</v>
      </c>
      <c r="H3" s="8"/>
      <c r="I3" s="10">
        <f aca="true" t="shared" si="0" ref="I3:I8">G3+H3</f>
        <v>82.5</v>
      </c>
      <c r="J3" s="10">
        <f aca="true" t="shared" si="1" ref="J3:J8">I3*0.6</f>
        <v>49.5</v>
      </c>
      <c r="K3" s="14">
        <v>1</v>
      </c>
    </row>
    <row r="4" spans="1:11" ht="14.25">
      <c r="A4" s="4" t="s">
        <v>177</v>
      </c>
      <c r="B4" s="4" t="s">
        <v>165</v>
      </c>
      <c r="C4" s="4" t="s">
        <v>175</v>
      </c>
      <c r="D4" s="4" t="s">
        <v>176</v>
      </c>
      <c r="E4" s="4" t="s">
        <v>70</v>
      </c>
      <c r="F4" s="5" t="s">
        <v>69</v>
      </c>
      <c r="G4" s="6">
        <v>82.45</v>
      </c>
      <c r="H4" s="8"/>
      <c r="I4" s="10">
        <f t="shared" si="0"/>
        <v>82.45</v>
      </c>
      <c r="J4" s="10">
        <f t="shared" si="1"/>
        <v>49.47</v>
      </c>
      <c r="K4" s="14">
        <v>2</v>
      </c>
    </row>
    <row r="5" spans="1:11" ht="14.25">
      <c r="A5" s="4" t="s">
        <v>155</v>
      </c>
      <c r="B5" s="4" t="s">
        <v>164</v>
      </c>
      <c r="C5" s="4" t="s">
        <v>175</v>
      </c>
      <c r="D5" s="4" t="s">
        <v>176</v>
      </c>
      <c r="E5" s="4" t="s">
        <v>72</v>
      </c>
      <c r="F5" s="5" t="s">
        <v>69</v>
      </c>
      <c r="G5" s="6">
        <v>80.25</v>
      </c>
      <c r="H5" s="8"/>
      <c r="I5" s="10">
        <f t="shared" si="0"/>
        <v>80.25</v>
      </c>
      <c r="J5" s="10">
        <f t="shared" si="1"/>
        <v>48.15</v>
      </c>
      <c r="K5" s="14">
        <v>3</v>
      </c>
    </row>
    <row r="6" spans="1:11" ht="14.25">
      <c r="A6" s="4" t="s">
        <v>182</v>
      </c>
      <c r="B6" s="4" t="s">
        <v>165</v>
      </c>
      <c r="C6" s="4" t="s">
        <v>179</v>
      </c>
      <c r="D6" s="4" t="s">
        <v>180</v>
      </c>
      <c r="E6" s="4" t="s">
        <v>76</v>
      </c>
      <c r="F6" s="5" t="s">
        <v>69</v>
      </c>
      <c r="G6" s="6">
        <v>77.35</v>
      </c>
      <c r="H6" s="8">
        <v>6</v>
      </c>
      <c r="I6" s="10">
        <f t="shared" si="0"/>
        <v>83.35</v>
      </c>
      <c r="J6" s="10">
        <f t="shared" si="1"/>
        <v>50.01</v>
      </c>
      <c r="K6" s="14">
        <v>1</v>
      </c>
    </row>
    <row r="7" spans="1:11" ht="14.25">
      <c r="A7" s="4" t="s">
        <v>154</v>
      </c>
      <c r="B7" s="4" t="s">
        <v>164</v>
      </c>
      <c r="C7" s="4" t="s">
        <v>179</v>
      </c>
      <c r="D7" s="4" t="s">
        <v>180</v>
      </c>
      <c r="E7" s="4" t="s">
        <v>75</v>
      </c>
      <c r="F7" s="5" t="s">
        <v>69</v>
      </c>
      <c r="G7" s="6">
        <v>75.75</v>
      </c>
      <c r="H7" s="8">
        <v>6</v>
      </c>
      <c r="I7" s="10">
        <f t="shared" si="0"/>
        <v>81.75</v>
      </c>
      <c r="J7" s="10">
        <f t="shared" si="1"/>
        <v>49.05</v>
      </c>
      <c r="K7" s="14">
        <v>2</v>
      </c>
    </row>
    <row r="8" spans="1:11" ht="14.25">
      <c r="A8" s="4" t="s">
        <v>181</v>
      </c>
      <c r="B8" s="4" t="s">
        <v>165</v>
      </c>
      <c r="C8" s="4" t="s">
        <v>179</v>
      </c>
      <c r="D8" s="4" t="s">
        <v>180</v>
      </c>
      <c r="E8" s="4" t="s">
        <v>73</v>
      </c>
      <c r="F8" s="5" t="s">
        <v>69</v>
      </c>
      <c r="G8" s="6">
        <v>80.05</v>
      </c>
      <c r="H8" s="8"/>
      <c r="I8" s="10">
        <f t="shared" si="0"/>
        <v>80.05</v>
      </c>
      <c r="J8" s="10">
        <f t="shared" si="1"/>
        <v>48.029999999999994</v>
      </c>
      <c r="K8" s="14">
        <v>3</v>
      </c>
    </row>
    <row r="9" spans="1:11" ht="14.25">
      <c r="A9" s="4" t="s">
        <v>184</v>
      </c>
      <c r="B9" s="4" t="s">
        <v>164</v>
      </c>
      <c r="C9" s="4" t="s">
        <v>179</v>
      </c>
      <c r="D9" s="4" t="s">
        <v>183</v>
      </c>
      <c r="E9" s="4" t="s">
        <v>77</v>
      </c>
      <c r="F9" s="5" t="s">
        <v>69</v>
      </c>
      <c r="G9" s="6">
        <v>83.4</v>
      </c>
      <c r="H9" s="8"/>
      <c r="I9" s="10">
        <f aca="true" t="shared" si="2" ref="I9:I14">G9+H9</f>
        <v>83.4</v>
      </c>
      <c r="J9" s="10">
        <f aca="true" t="shared" si="3" ref="J9:J14">I9*0.6</f>
        <v>50.04</v>
      </c>
      <c r="K9" s="14">
        <v>1</v>
      </c>
    </row>
    <row r="10" spans="1:11" ht="14.25">
      <c r="A10" s="4" t="s">
        <v>185</v>
      </c>
      <c r="B10" s="4" t="s">
        <v>164</v>
      </c>
      <c r="C10" s="4" t="s">
        <v>179</v>
      </c>
      <c r="D10" s="4" t="s">
        <v>183</v>
      </c>
      <c r="E10" s="4" t="s">
        <v>78</v>
      </c>
      <c r="F10" s="5" t="s">
        <v>69</v>
      </c>
      <c r="G10" s="6">
        <v>80.25</v>
      </c>
      <c r="H10" s="8"/>
      <c r="I10" s="10">
        <f t="shared" si="2"/>
        <v>80.25</v>
      </c>
      <c r="J10" s="10">
        <f t="shared" si="3"/>
        <v>48.15</v>
      </c>
      <c r="K10" s="14">
        <v>2</v>
      </c>
    </row>
    <row r="11" spans="1:11" ht="14.25">
      <c r="A11" s="4" t="s">
        <v>186</v>
      </c>
      <c r="B11" s="4" t="s">
        <v>164</v>
      </c>
      <c r="C11" s="4" t="s">
        <v>179</v>
      </c>
      <c r="D11" s="4" t="s">
        <v>183</v>
      </c>
      <c r="E11" s="4" t="s">
        <v>79</v>
      </c>
      <c r="F11" s="5" t="s">
        <v>69</v>
      </c>
      <c r="G11" s="6">
        <v>77.4</v>
      </c>
      <c r="H11" s="8"/>
      <c r="I11" s="10">
        <f t="shared" si="2"/>
        <v>77.4</v>
      </c>
      <c r="J11" s="10">
        <f t="shared" si="3"/>
        <v>46.440000000000005</v>
      </c>
      <c r="K11" s="14">
        <v>3</v>
      </c>
    </row>
    <row r="12" spans="1:11" ht="14.25">
      <c r="A12" s="4" t="s">
        <v>188</v>
      </c>
      <c r="B12" s="4" t="s">
        <v>164</v>
      </c>
      <c r="C12" s="4" t="s">
        <v>179</v>
      </c>
      <c r="D12" s="4" t="s">
        <v>187</v>
      </c>
      <c r="E12" s="4" t="s">
        <v>80</v>
      </c>
      <c r="F12" s="5" t="s">
        <v>69</v>
      </c>
      <c r="G12" s="6">
        <v>80.8</v>
      </c>
      <c r="H12" s="8"/>
      <c r="I12" s="10">
        <f t="shared" si="2"/>
        <v>80.8</v>
      </c>
      <c r="J12" s="10">
        <f t="shared" si="3"/>
        <v>48.48</v>
      </c>
      <c r="K12" s="14">
        <v>1</v>
      </c>
    </row>
    <row r="13" spans="1:11" ht="14.25">
      <c r="A13" s="4" t="s">
        <v>190</v>
      </c>
      <c r="B13" s="4" t="s">
        <v>164</v>
      </c>
      <c r="C13" s="4" t="s">
        <v>179</v>
      </c>
      <c r="D13" s="4" t="s">
        <v>187</v>
      </c>
      <c r="E13" s="4" t="s">
        <v>82</v>
      </c>
      <c r="F13" s="5" t="s">
        <v>69</v>
      </c>
      <c r="G13" s="6">
        <v>80.55</v>
      </c>
      <c r="H13" s="8"/>
      <c r="I13" s="10">
        <f t="shared" si="2"/>
        <v>80.55</v>
      </c>
      <c r="J13" s="10">
        <f t="shared" si="3"/>
        <v>48.33</v>
      </c>
      <c r="K13" s="14">
        <v>2</v>
      </c>
    </row>
    <row r="14" spans="1:11" ht="14.25">
      <c r="A14" s="4" t="s">
        <v>189</v>
      </c>
      <c r="B14" s="4" t="s">
        <v>164</v>
      </c>
      <c r="C14" s="4" t="s">
        <v>179</v>
      </c>
      <c r="D14" s="4" t="s">
        <v>187</v>
      </c>
      <c r="E14" s="4" t="s">
        <v>81</v>
      </c>
      <c r="F14" s="5" t="s">
        <v>69</v>
      </c>
      <c r="G14" s="6">
        <v>79.5</v>
      </c>
      <c r="H14" s="8"/>
      <c r="I14" s="10">
        <f t="shared" si="2"/>
        <v>79.5</v>
      </c>
      <c r="J14" s="10">
        <f t="shared" si="3"/>
        <v>47.699999999999996</v>
      </c>
      <c r="K14" s="14">
        <v>3</v>
      </c>
    </row>
    <row r="15" spans="1:11" ht="14.25">
      <c r="A15" s="4" t="s">
        <v>195</v>
      </c>
      <c r="B15" s="4" t="s">
        <v>165</v>
      </c>
      <c r="C15" s="4" t="s">
        <v>179</v>
      </c>
      <c r="D15" s="4" t="s">
        <v>191</v>
      </c>
      <c r="E15" s="4" t="s">
        <v>86</v>
      </c>
      <c r="F15" s="5" t="s">
        <v>69</v>
      </c>
      <c r="G15" s="6">
        <v>82.65</v>
      </c>
      <c r="H15" s="8"/>
      <c r="I15" s="10">
        <f aca="true" t="shared" si="4" ref="I15:I20">G15+H15</f>
        <v>82.65</v>
      </c>
      <c r="J15" s="10">
        <f aca="true" t="shared" si="5" ref="J15:J20">I15*0.6</f>
        <v>49.59</v>
      </c>
      <c r="K15" s="14">
        <v>1</v>
      </c>
    </row>
    <row r="16" spans="1:11" ht="14.25">
      <c r="A16" s="4" t="s">
        <v>194</v>
      </c>
      <c r="B16" s="4" t="s">
        <v>165</v>
      </c>
      <c r="C16" s="4" t="s">
        <v>179</v>
      </c>
      <c r="D16" s="4" t="s">
        <v>191</v>
      </c>
      <c r="E16" s="4" t="s">
        <v>85</v>
      </c>
      <c r="F16" s="5" t="s">
        <v>69</v>
      </c>
      <c r="G16" s="6">
        <v>80.3</v>
      </c>
      <c r="H16" s="8"/>
      <c r="I16" s="10">
        <f t="shared" si="4"/>
        <v>80.3</v>
      </c>
      <c r="J16" s="10">
        <f t="shared" si="5"/>
        <v>48.18</v>
      </c>
      <c r="K16" s="14">
        <v>2</v>
      </c>
    </row>
    <row r="17" spans="1:11" ht="14.25">
      <c r="A17" s="4" t="s">
        <v>192</v>
      </c>
      <c r="B17" s="4" t="s">
        <v>165</v>
      </c>
      <c r="C17" s="4" t="s">
        <v>179</v>
      </c>
      <c r="D17" s="4" t="s">
        <v>191</v>
      </c>
      <c r="E17" s="4" t="s">
        <v>83</v>
      </c>
      <c r="F17" s="5" t="s">
        <v>69</v>
      </c>
      <c r="G17" s="6">
        <v>79.9</v>
      </c>
      <c r="H17" s="8"/>
      <c r="I17" s="10">
        <f t="shared" si="4"/>
        <v>79.9</v>
      </c>
      <c r="J17" s="10">
        <f t="shared" si="5"/>
        <v>47.940000000000005</v>
      </c>
      <c r="K17" s="14">
        <v>3</v>
      </c>
    </row>
    <row r="18" spans="1:11" ht="14.25">
      <c r="A18" s="4" t="s">
        <v>193</v>
      </c>
      <c r="B18" s="4" t="s">
        <v>165</v>
      </c>
      <c r="C18" s="4" t="s">
        <v>179</v>
      </c>
      <c r="D18" s="4" t="s">
        <v>191</v>
      </c>
      <c r="E18" s="4" t="s">
        <v>84</v>
      </c>
      <c r="F18" s="5" t="s">
        <v>69</v>
      </c>
      <c r="G18" s="6">
        <v>78.2</v>
      </c>
      <c r="H18" s="8"/>
      <c r="I18" s="10">
        <f t="shared" si="4"/>
        <v>78.2</v>
      </c>
      <c r="J18" s="10">
        <f t="shared" si="5"/>
        <v>46.92</v>
      </c>
      <c r="K18" s="14">
        <v>4</v>
      </c>
    </row>
    <row r="19" spans="1:11" ht="14.25">
      <c r="A19" s="4" t="s">
        <v>196</v>
      </c>
      <c r="B19" s="4" t="s">
        <v>165</v>
      </c>
      <c r="C19" s="4" t="s">
        <v>179</v>
      </c>
      <c r="D19" s="4" t="s">
        <v>191</v>
      </c>
      <c r="E19" s="4" t="s">
        <v>87</v>
      </c>
      <c r="F19" s="5" t="s">
        <v>69</v>
      </c>
      <c r="G19" s="6">
        <v>75.85</v>
      </c>
      <c r="H19" s="8"/>
      <c r="I19" s="10">
        <f t="shared" si="4"/>
        <v>75.85</v>
      </c>
      <c r="J19" s="10">
        <f t="shared" si="5"/>
        <v>45.51</v>
      </c>
      <c r="K19" s="14">
        <v>5</v>
      </c>
    </row>
    <row r="20" spans="1:11" ht="14.25">
      <c r="A20" s="4" t="s">
        <v>197</v>
      </c>
      <c r="B20" s="4" t="s">
        <v>165</v>
      </c>
      <c r="C20" s="4" t="s">
        <v>179</v>
      </c>
      <c r="D20" s="4" t="s">
        <v>191</v>
      </c>
      <c r="E20" s="4" t="s">
        <v>88</v>
      </c>
      <c r="F20" s="5" t="s">
        <v>69</v>
      </c>
      <c r="G20" s="6">
        <v>75.7</v>
      </c>
      <c r="H20" s="8"/>
      <c r="I20" s="10">
        <f t="shared" si="4"/>
        <v>75.7</v>
      </c>
      <c r="J20" s="10">
        <f t="shared" si="5"/>
        <v>45.42</v>
      </c>
      <c r="K20" s="14">
        <v>6</v>
      </c>
    </row>
    <row r="21" spans="1:11" ht="14.25">
      <c r="A21" s="4" t="s">
        <v>0</v>
      </c>
      <c r="B21" s="4" t="s">
        <v>165</v>
      </c>
      <c r="C21" s="4" t="s">
        <v>179</v>
      </c>
      <c r="D21" s="4" t="s">
        <v>198</v>
      </c>
      <c r="E21" s="4" t="s">
        <v>90</v>
      </c>
      <c r="F21" s="5" t="s">
        <v>69</v>
      </c>
      <c r="G21" s="6">
        <v>81.15</v>
      </c>
      <c r="H21" s="8"/>
      <c r="I21" s="10">
        <f aca="true" t="shared" si="6" ref="I21:I26">G21+H21</f>
        <v>81.15</v>
      </c>
      <c r="J21" s="10">
        <f aca="true" t="shared" si="7" ref="J21:J26">I21*0.6</f>
        <v>48.690000000000005</v>
      </c>
      <c r="K21" s="14">
        <v>1</v>
      </c>
    </row>
    <row r="22" spans="1:11" ht="14.25">
      <c r="A22" s="4" t="s">
        <v>1</v>
      </c>
      <c r="B22" s="4" t="s">
        <v>164</v>
      </c>
      <c r="C22" s="4" t="s">
        <v>179</v>
      </c>
      <c r="D22" s="4" t="s">
        <v>198</v>
      </c>
      <c r="E22" s="4" t="s">
        <v>91</v>
      </c>
      <c r="F22" s="5" t="s">
        <v>69</v>
      </c>
      <c r="G22" s="6">
        <v>79.35</v>
      </c>
      <c r="H22" s="8"/>
      <c r="I22" s="10">
        <f t="shared" si="6"/>
        <v>79.35</v>
      </c>
      <c r="J22" s="10">
        <f t="shared" si="7"/>
        <v>47.60999999999999</v>
      </c>
      <c r="K22" s="14">
        <v>2</v>
      </c>
    </row>
    <row r="23" spans="1:11" ht="14.25">
      <c r="A23" s="4" t="s">
        <v>199</v>
      </c>
      <c r="B23" s="4" t="s">
        <v>164</v>
      </c>
      <c r="C23" s="4" t="s">
        <v>179</v>
      </c>
      <c r="D23" s="4" t="s">
        <v>198</v>
      </c>
      <c r="E23" s="4" t="s">
        <v>89</v>
      </c>
      <c r="F23" s="5" t="s">
        <v>69</v>
      </c>
      <c r="G23" s="6">
        <v>75.05</v>
      </c>
      <c r="H23" s="8"/>
      <c r="I23" s="10">
        <f t="shared" si="6"/>
        <v>75.05</v>
      </c>
      <c r="J23" s="10">
        <f t="shared" si="7"/>
        <v>45.029999999999994</v>
      </c>
      <c r="K23" s="14">
        <v>3</v>
      </c>
    </row>
    <row r="24" spans="1:11" ht="14.25">
      <c r="A24" s="4" t="s">
        <v>4</v>
      </c>
      <c r="B24" s="4" t="s">
        <v>165</v>
      </c>
      <c r="C24" s="4" t="s">
        <v>179</v>
      </c>
      <c r="D24" s="4" t="s">
        <v>2</v>
      </c>
      <c r="E24" s="4" t="s">
        <v>94</v>
      </c>
      <c r="F24" s="5" t="s">
        <v>69</v>
      </c>
      <c r="G24" s="6">
        <v>82.4</v>
      </c>
      <c r="H24" s="8"/>
      <c r="I24" s="10">
        <f t="shared" si="6"/>
        <v>82.4</v>
      </c>
      <c r="J24" s="10">
        <f t="shared" si="7"/>
        <v>49.440000000000005</v>
      </c>
      <c r="K24" s="14">
        <v>1</v>
      </c>
    </row>
    <row r="25" spans="1:11" ht="14.25">
      <c r="A25" s="4" t="s">
        <v>3</v>
      </c>
      <c r="B25" s="4" t="s">
        <v>165</v>
      </c>
      <c r="C25" s="4" t="s">
        <v>179</v>
      </c>
      <c r="D25" s="4" t="s">
        <v>2</v>
      </c>
      <c r="E25" s="4" t="s">
        <v>93</v>
      </c>
      <c r="F25" s="5" t="s">
        <v>69</v>
      </c>
      <c r="G25" s="6">
        <v>81.3</v>
      </c>
      <c r="H25" s="8"/>
      <c r="I25" s="10">
        <f t="shared" si="6"/>
        <v>81.3</v>
      </c>
      <c r="J25" s="10">
        <f t="shared" si="7"/>
        <v>48.779999999999994</v>
      </c>
      <c r="K25" s="14">
        <v>2</v>
      </c>
    </row>
    <row r="26" spans="1:11" ht="14.25">
      <c r="A26" s="4" t="s">
        <v>174</v>
      </c>
      <c r="B26" s="4" t="s">
        <v>164</v>
      </c>
      <c r="C26" s="4" t="s">
        <v>179</v>
      </c>
      <c r="D26" s="4" t="s">
        <v>2</v>
      </c>
      <c r="E26" s="4" t="s">
        <v>92</v>
      </c>
      <c r="F26" s="5" t="s">
        <v>69</v>
      </c>
      <c r="G26" s="6">
        <v>80.7</v>
      </c>
      <c r="H26" s="8"/>
      <c r="I26" s="10">
        <f t="shared" si="6"/>
        <v>80.7</v>
      </c>
      <c r="J26" s="10">
        <f t="shared" si="7"/>
        <v>48.42</v>
      </c>
      <c r="K26" s="14">
        <v>3</v>
      </c>
    </row>
    <row r="27" spans="1:11" ht="14.25">
      <c r="A27" s="4" t="s">
        <v>6</v>
      </c>
      <c r="B27" s="4" t="s">
        <v>165</v>
      </c>
      <c r="C27" s="4" t="s">
        <v>179</v>
      </c>
      <c r="D27" s="4" t="s">
        <v>5</v>
      </c>
      <c r="E27" s="4" t="s">
        <v>95</v>
      </c>
      <c r="F27" s="5" t="s">
        <v>69</v>
      </c>
      <c r="G27" s="6">
        <v>71.2</v>
      </c>
      <c r="H27" s="8">
        <v>6</v>
      </c>
      <c r="I27" s="10">
        <f aca="true" t="shared" si="8" ref="I27:I32">G27+H27</f>
        <v>77.2</v>
      </c>
      <c r="J27" s="10">
        <f aca="true" t="shared" si="9" ref="J27:J32">I27*0.6</f>
        <v>46.32</v>
      </c>
      <c r="K27" s="14">
        <v>1</v>
      </c>
    </row>
    <row r="28" spans="1:11" ht="14.25">
      <c r="A28" s="4" t="s">
        <v>8</v>
      </c>
      <c r="B28" s="4" t="s">
        <v>165</v>
      </c>
      <c r="C28" s="4" t="s">
        <v>179</v>
      </c>
      <c r="D28" s="4" t="s">
        <v>5</v>
      </c>
      <c r="E28" s="4" t="s">
        <v>97</v>
      </c>
      <c r="F28" s="5" t="s">
        <v>69</v>
      </c>
      <c r="G28" s="6">
        <v>76.05</v>
      </c>
      <c r="H28" s="8"/>
      <c r="I28" s="10">
        <f t="shared" si="8"/>
        <v>76.05</v>
      </c>
      <c r="J28" s="10">
        <f t="shared" si="9"/>
        <v>45.629999999999995</v>
      </c>
      <c r="K28" s="14">
        <v>2</v>
      </c>
    </row>
    <row r="29" spans="1:11" ht="14.25">
      <c r="A29" s="4" t="s">
        <v>7</v>
      </c>
      <c r="B29" s="4" t="s">
        <v>165</v>
      </c>
      <c r="C29" s="4" t="s">
        <v>179</v>
      </c>
      <c r="D29" s="4" t="s">
        <v>5</v>
      </c>
      <c r="E29" s="4" t="s">
        <v>96</v>
      </c>
      <c r="F29" s="5" t="s">
        <v>69</v>
      </c>
      <c r="G29" s="6">
        <v>75.8</v>
      </c>
      <c r="H29" s="8"/>
      <c r="I29" s="10">
        <f t="shared" si="8"/>
        <v>75.8</v>
      </c>
      <c r="J29" s="10">
        <f t="shared" si="9"/>
        <v>45.48</v>
      </c>
      <c r="K29" s="14">
        <v>3</v>
      </c>
    </row>
    <row r="30" spans="1:11" ht="14.25">
      <c r="A30" s="4" t="s">
        <v>171</v>
      </c>
      <c r="B30" s="4" t="s">
        <v>165</v>
      </c>
      <c r="C30" s="4" t="s">
        <v>179</v>
      </c>
      <c r="D30" s="4" t="s">
        <v>9</v>
      </c>
      <c r="E30" s="4" t="s">
        <v>105</v>
      </c>
      <c r="F30" s="5" t="s">
        <v>69</v>
      </c>
      <c r="G30" s="6">
        <v>74.6</v>
      </c>
      <c r="H30" s="8">
        <v>6</v>
      </c>
      <c r="I30" s="10">
        <f t="shared" si="8"/>
        <v>80.6</v>
      </c>
      <c r="J30" s="10">
        <f t="shared" si="9"/>
        <v>48.35999999999999</v>
      </c>
      <c r="K30" s="14">
        <v>1</v>
      </c>
    </row>
    <row r="31" spans="1:11" ht="14.25">
      <c r="A31" s="4" t="s">
        <v>10</v>
      </c>
      <c r="B31" s="4" t="s">
        <v>164</v>
      </c>
      <c r="C31" s="4" t="s">
        <v>179</v>
      </c>
      <c r="D31" s="4" t="s">
        <v>9</v>
      </c>
      <c r="E31" s="4" t="s">
        <v>98</v>
      </c>
      <c r="F31" s="5" t="s">
        <v>69</v>
      </c>
      <c r="G31" s="6">
        <v>80.15</v>
      </c>
      <c r="H31" s="8"/>
      <c r="I31" s="10">
        <f t="shared" si="8"/>
        <v>80.15</v>
      </c>
      <c r="J31" s="10">
        <f t="shared" si="9"/>
        <v>48.09</v>
      </c>
      <c r="K31" s="14">
        <v>2</v>
      </c>
    </row>
    <row r="32" spans="1:11" ht="14.25">
      <c r="A32" s="4" t="s">
        <v>11</v>
      </c>
      <c r="B32" s="4" t="s">
        <v>164</v>
      </c>
      <c r="C32" s="4" t="s">
        <v>179</v>
      </c>
      <c r="D32" s="4" t="s">
        <v>9</v>
      </c>
      <c r="E32" s="4" t="s">
        <v>104</v>
      </c>
      <c r="F32" s="5" t="s">
        <v>69</v>
      </c>
      <c r="G32" s="6">
        <v>76.25</v>
      </c>
      <c r="H32" s="8"/>
      <c r="I32" s="10">
        <f t="shared" si="8"/>
        <v>76.25</v>
      </c>
      <c r="J32" s="10">
        <f t="shared" si="9"/>
        <v>45.75</v>
      </c>
      <c r="K32" s="14">
        <v>3</v>
      </c>
    </row>
    <row r="33" spans="1:11" ht="14.25">
      <c r="A33" s="4" t="s">
        <v>14</v>
      </c>
      <c r="B33" s="4" t="s">
        <v>165</v>
      </c>
      <c r="C33" s="4" t="s">
        <v>12</v>
      </c>
      <c r="D33" s="4" t="s">
        <v>13</v>
      </c>
      <c r="E33" s="4" t="s">
        <v>108</v>
      </c>
      <c r="F33" s="5" t="s">
        <v>69</v>
      </c>
      <c r="G33" s="6">
        <v>75.5</v>
      </c>
      <c r="H33" s="8"/>
      <c r="I33" s="10">
        <f aca="true" t="shared" si="10" ref="I33:I41">G33+H33</f>
        <v>75.5</v>
      </c>
      <c r="J33" s="10">
        <f aca="true" t="shared" si="11" ref="J33:J41">I33*0.6</f>
        <v>45.3</v>
      </c>
      <c r="K33" s="14">
        <v>1</v>
      </c>
    </row>
    <row r="34" spans="1:11" ht="14.25">
      <c r="A34" s="4" t="s">
        <v>167</v>
      </c>
      <c r="B34" s="4" t="s">
        <v>164</v>
      </c>
      <c r="C34" s="4" t="s">
        <v>12</v>
      </c>
      <c r="D34" s="4" t="s">
        <v>13</v>
      </c>
      <c r="E34" s="4" t="s">
        <v>107</v>
      </c>
      <c r="F34" s="5" t="s">
        <v>69</v>
      </c>
      <c r="G34" s="6">
        <v>73</v>
      </c>
      <c r="H34" s="8"/>
      <c r="I34" s="10">
        <f t="shared" si="10"/>
        <v>73</v>
      </c>
      <c r="J34" s="10">
        <f t="shared" si="11"/>
        <v>43.8</v>
      </c>
      <c r="K34" s="14">
        <v>2</v>
      </c>
    </row>
    <row r="35" spans="1:11" ht="14.25">
      <c r="A35" s="4" t="s">
        <v>170</v>
      </c>
      <c r="B35" s="4" t="s">
        <v>164</v>
      </c>
      <c r="C35" s="4" t="s">
        <v>12</v>
      </c>
      <c r="D35" s="4" t="s">
        <v>13</v>
      </c>
      <c r="E35" s="4" t="s">
        <v>106</v>
      </c>
      <c r="F35" s="5" t="s">
        <v>69</v>
      </c>
      <c r="G35" s="6">
        <v>70.7</v>
      </c>
      <c r="H35" s="8"/>
      <c r="I35" s="10">
        <f t="shared" si="10"/>
        <v>70.7</v>
      </c>
      <c r="J35" s="10">
        <f t="shared" si="11"/>
        <v>42.42</v>
      </c>
      <c r="K35" s="14">
        <v>3</v>
      </c>
    </row>
    <row r="36" spans="1:11" ht="14.25">
      <c r="A36" s="4" t="s">
        <v>22</v>
      </c>
      <c r="B36" s="4" t="s">
        <v>165</v>
      </c>
      <c r="C36" s="4" t="s">
        <v>15</v>
      </c>
      <c r="D36" s="4" t="s">
        <v>16</v>
      </c>
      <c r="E36" s="4" t="s">
        <v>114</v>
      </c>
      <c r="F36" s="5" t="s">
        <v>69</v>
      </c>
      <c r="G36" s="6">
        <v>78.4</v>
      </c>
      <c r="H36" s="8"/>
      <c r="I36" s="10">
        <f t="shared" si="10"/>
        <v>78.4</v>
      </c>
      <c r="J36" s="10">
        <f t="shared" si="11"/>
        <v>47.04</v>
      </c>
      <c r="K36" s="14">
        <v>1</v>
      </c>
    </row>
    <row r="37" spans="1:11" ht="14.25">
      <c r="A37" s="4" t="s">
        <v>17</v>
      </c>
      <c r="B37" s="4" t="s">
        <v>164</v>
      </c>
      <c r="C37" s="4" t="s">
        <v>15</v>
      </c>
      <c r="D37" s="4" t="s">
        <v>16</v>
      </c>
      <c r="E37" s="4" t="s">
        <v>109</v>
      </c>
      <c r="F37" s="5" t="s">
        <v>69</v>
      </c>
      <c r="G37" s="6">
        <v>78.35</v>
      </c>
      <c r="H37" s="8"/>
      <c r="I37" s="10">
        <f t="shared" si="10"/>
        <v>78.35</v>
      </c>
      <c r="J37" s="10">
        <f t="shared" si="11"/>
        <v>47.01</v>
      </c>
      <c r="K37" s="14">
        <v>2</v>
      </c>
    </row>
    <row r="38" spans="1:11" ht="14.25">
      <c r="A38" s="4" t="s">
        <v>18</v>
      </c>
      <c r="B38" s="4" t="s">
        <v>164</v>
      </c>
      <c r="C38" s="4" t="s">
        <v>15</v>
      </c>
      <c r="D38" s="4" t="s">
        <v>16</v>
      </c>
      <c r="E38" s="4" t="s">
        <v>110</v>
      </c>
      <c r="F38" s="5" t="s">
        <v>69</v>
      </c>
      <c r="G38" s="6">
        <v>69.95</v>
      </c>
      <c r="H38" s="8">
        <v>4</v>
      </c>
      <c r="I38" s="10">
        <f t="shared" si="10"/>
        <v>73.95</v>
      </c>
      <c r="J38" s="10">
        <f t="shared" si="11"/>
        <v>44.37</v>
      </c>
      <c r="K38" s="14">
        <v>3</v>
      </c>
    </row>
    <row r="39" spans="1:11" ht="14.25">
      <c r="A39" s="4" t="s">
        <v>20</v>
      </c>
      <c r="B39" s="4" t="s">
        <v>164</v>
      </c>
      <c r="C39" s="4" t="s">
        <v>15</v>
      </c>
      <c r="D39" s="4" t="s">
        <v>16</v>
      </c>
      <c r="E39" s="4" t="s">
        <v>112</v>
      </c>
      <c r="F39" s="5" t="s">
        <v>69</v>
      </c>
      <c r="G39" s="6">
        <v>72.55</v>
      </c>
      <c r="H39" s="8"/>
      <c r="I39" s="10">
        <f t="shared" si="10"/>
        <v>72.55</v>
      </c>
      <c r="J39" s="10">
        <f t="shared" si="11"/>
        <v>43.529999999999994</v>
      </c>
      <c r="K39" s="14">
        <v>4</v>
      </c>
    </row>
    <row r="40" spans="1:11" ht="14.25">
      <c r="A40" s="4" t="s">
        <v>19</v>
      </c>
      <c r="B40" s="4" t="s">
        <v>165</v>
      </c>
      <c r="C40" s="4" t="s">
        <v>15</v>
      </c>
      <c r="D40" s="4" t="s">
        <v>16</v>
      </c>
      <c r="E40" s="4" t="s">
        <v>111</v>
      </c>
      <c r="F40" s="5" t="s">
        <v>69</v>
      </c>
      <c r="G40" s="6">
        <v>71.25</v>
      </c>
      <c r="H40" s="8"/>
      <c r="I40" s="10">
        <f t="shared" si="10"/>
        <v>71.25</v>
      </c>
      <c r="J40" s="10">
        <f t="shared" si="11"/>
        <v>42.75</v>
      </c>
      <c r="K40" s="14">
        <v>5</v>
      </c>
    </row>
    <row r="41" spans="1:11" ht="14.25">
      <c r="A41" s="4" t="s">
        <v>21</v>
      </c>
      <c r="B41" s="4" t="s">
        <v>165</v>
      </c>
      <c r="C41" s="4" t="s">
        <v>15</v>
      </c>
      <c r="D41" s="4" t="s">
        <v>16</v>
      </c>
      <c r="E41" s="4" t="s">
        <v>113</v>
      </c>
      <c r="F41" s="5" t="s">
        <v>69</v>
      </c>
      <c r="G41" s="6">
        <v>71.2</v>
      </c>
      <c r="H41" s="8"/>
      <c r="I41" s="10">
        <f t="shared" si="10"/>
        <v>71.2</v>
      </c>
      <c r="J41" s="10">
        <f t="shared" si="11"/>
        <v>42.72</v>
      </c>
      <c r="K41" s="14">
        <v>6</v>
      </c>
    </row>
    <row r="42" spans="1:11" ht="14.25">
      <c r="A42" s="4" t="s">
        <v>25</v>
      </c>
      <c r="B42" s="4" t="s">
        <v>165</v>
      </c>
      <c r="C42" s="4" t="s">
        <v>179</v>
      </c>
      <c r="D42" s="4" t="s">
        <v>23</v>
      </c>
      <c r="E42" s="4" t="s">
        <v>116</v>
      </c>
      <c r="F42" s="5" t="s">
        <v>69</v>
      </c>
      <c r="G42" s="6">
        <v>84.05</v>
      </c>
      <c r="H42" s="8"/>
      <c r="I42" s="10">
        <f aca="true" t="shared" si="12" ref="I42:I47">G42+H42</f>
        <v>84.05</v>
      </c>
      <c r="J42" s="10">
        <f aca="true" t="shared" si="13" ref="J42:J47">I42*0.6</f>
        <v>50.43</v>
      </c>
      <c r="K42" s="14">
        <v>1</v>
      </c>
    </row>
    <row r="43" spans="1:11" ht="14.25">
      <c r="A43" s="4" t="s">
        <v>28</v>
      </c>
      <c r="B43" s="4" t="s">
        <v>164</v>
      </c>
      <c r="C43" s="4" t="s">
        <v>179</v>
      </c>
      <c r="D43" s="4" t="s">
        <v>23</v>
      </c>
      <c r="E43" s="4" t="s">
        <v>120</v>
      </c>
      <c r="F43" s="5" t="s">
        <v>69</v>
      </c>
      <c r="G43" s="6">
        <v>83.3</v>
      </c>
      <c r="H43" s="8"/>
      <c r="I43" s="10">
        <f t="shared" si="12"/>
        <v>83.3</v>
      </c>
      <c r="J43" s="10">
        <f t="shared" si="13"/>
        <v>49.98</v>
      </c>
      <c r="K43" s="14">
        <v>2</v>
      </c>
    </row>
    <row r="44" spans="1:11" ht="14.25">
      <c r="A44" s="4" t="s">
        <v>26</v>
      </c>
      <c r="B44" s="4" t="s">
        <v>165</v>
      </c>
      <c r="C44" s="4" t="s">
        <v>179</v>
      </c>
      <c r="D44" s="4" t="s">
        <v>23</v>
      </c>
      <c r="E44" s="4" t="s">
        <v>117</v>
      </c>
      <c r="F44" s="5" t="s">
        <v>69</v>
      </c>
      <c r="G44" s="6">
        <v>80.8</v>
      </c>
      <c r="H44" s="8"/>
      <c r="I44" s="10">
        <f t="shared" si="12"/>
        <v>80.8</v>
      </c>
      <c r="J44" s="10">
        <f t="shared" si="13"/>
        <v>48.48</v>
      </c>
      <c r="K44" s="14">
        <v>3</v>
      </c>
    </row>
    <row r="45" spans="1:11" ht="14.25">
      <c r="A45" s="4" t="s">
        <v>27</v>
      </c>
      <c r="B45" s="4" t="s">
        <v>165</v>
      </c>
      <c r="C45" s="4" t="s">
        <v>179</v>
      </c>
      <c r="D45" s="4" t="s">
        <v>23</v>
      </c>
      <c r="E45" s="4" t="s">
        <v>119</v>
      </c>
      <c r="F45" s="5" t="s">
        <v>69</v>
      </c>
      <c r="G45" s="6">
        <v>77</v>
      </c>
      <c r="H45" s="8"/>
      <c r="I45" s="10">
        <f t="shared" si="12"/>
        <v>77</v>
      </c>
      <c r="J45" s="10">
        <f t="shared" si="13"/>
        <v>46.199999999999996</v>
      </c>
      <c r="K45" s="14">
        <v>4</v>
      </c>
    </row>
    <row r="46" spans="1:11" ht="14.25">
      <c r="A46" s="4" t="s">
        <v>24</v>
      </c>
      <c r="B46" s="4" t="s">
        <v>164</v>
      </c>
      <c r="C46" s="4" t="s">
        <v>179</v>
      </c>
      <c r="D46" s="4" t="s">
        <v>23</v>
      </c>
      <c r="E46" s="4" t="s">
        <v>115</v>
      </c>
      <c r="F46" s="5" t="s">
        <v>69</v>
      </c>
      <c r="G46" s="6">
        <v>76.85</v>
      </c>
      <c r="H46" s="8"/>
      <c r="I46" s="10">
        <f t="shared" si="12"/>
        <v>76.85</v>
      </c>
      <c r="J46" s="10">
        <f t="shared" si="13"/>
        <v>46.10999999999999</v>
      </c>
      <c r="K46" s="14">
        <v>5</v>
      </c>
    </row>
    <row r="47" spans="1:11" ht="14.25">
      <c r="A47" s="4" t="s">
        <v>172</v>
      </c>
      <c r="B47" s="4" t="s">
        <v>164</v>
      </c>
      <c r="C47" s="4" t="s">
        <v>179</v>
      </c>
      <c r="D47" s="4" t="s">
        <v>23</v>
      </c>
      <c r="E47" s="4" t="s">
        <v>118</v>
      </c>
      <c r="F47" s="5" t="s">
        <v>69</v>
      </c>
      <c r="G47" s="6">
        <v>76.85</v>
      </c>
      <c r="H47" s="8"/>
      <c r="I47" s="10">
        <f t="shared" si="12"/>
        <v>76.85</v>
      </c>
      <c r="J47" s="10">
        <f t="shared" si="13"/>
        <v>46.10999999999999</v>
      </c>
      <c r="K47" s="14">
        <v>5</v>
      </c>
    </row>
    <row r="48" spans="1:11" ht="14.25">
      <c r="A48" s="4" t="s">
        <v>30</v>
      </c>
      <c r="B48" s="4" t="s">
        <v>164</v>
      </c>
      <c r="C48" s="4" t="s">
        <v>179</v>
      </c>
      <c r="D48" s="4" t="s">
        <v>29</v>
      </c>
      <c r="E48" s="4" t="s">
        <v>121</v>
      </c>
      <c r="F48" s="5" t="s">
        <v>69</v>
      </c>
      <c r="G48" s="6">
        <v>82.55</v>
      </c>
      <c r="H48" s="8"/>
      <c r="I48" s="10">
        <f aca="true" t="shared" si="14" ref="I48:I53">G48+H48</f>
        <v>82.55</v>
      </c>
      <c r="J48" s="10">
        <f aca="true" t="shared" si="15" ref="J48:J53">I48*0.6</f>
        <v>49.529999999999994</v>
      </c>
      <c r="K48" s="14">
        <v>1</v>
      </c>
    </row>
    <row r="49" spans="1:11" ht="14.25">
      <c r="A49" s="4" t="s">
        <v>156</v>
      </c>
      <c r="B49" s="4" t="s">
        <v>164</v>
      </c>
      <c r="C49" s="4" t="s">
        <v>179</v>
      </c>
      <c r="D49" s="4" t="s">
        <v>29</v>
      </c>
      <c r="E49" s="4" t="s">
        <v>122</v>
      </c>
      <c r="F49" s="5" t="s">
        <v>69</v>
      </c>
      <c r="G49" s="6">
        <v>77</v>
      </c>
      <c r="H49" s="8"/>
      <c r="I49" s="10">
        <f t="shared" si="14"/>
        <v>77</v>
      </c>
      <c r="J49" s="10">
        <f t="shared" si="15"/>
        <v>46.199999999999996</v>
      </c>
      <c r="K49" s="14">
        <v>2</v>
      </c>
    </row>
    <row r="50" spans="1:11" ht="14.25">
      <c r="A50" s="4" t="s">
        <v>31</v>
      </c>
      <c r="B50" s="4" t="s">
        <v>164</v>
      </c>
      <c r="C50" s="4" t="s">
        <v>179</v>
      </c>
      <c r="D50" s="4" t="s">
        <v>29</v>
      </c>
      <c r="E50" s="4" t="s">
        <v>123</v>
      </c>
      <c r="F50" s="5" t="s">
        <v>69</v>
      </c>
      <c r="G50" s="6">
        <v>76.85</v>
      </c>
      <c r="H50" s="8"/>
      <c r="I50" s="10">
        <f t="shared" si="14"/>
        <v>76.85</v>
      </c>
      <c r="J50" s="10">
        <f t="shared" si="15"/>
        <v>46.10999999999999</v>
      </c>
      <c r="K50" s="14">
        <v>3</v>
      </c>
    </row>
    <row r="51" spans="1:11" ht="14.25">
      <c r="A51" s="4" t="s">
        <v>34</v>
      </c>
      <c r="B51" s="4" t="s">
        <v>165</v>
      </c>
      <c r="C51" s="4" t="s">
        <v>32</v>
      </c>
      <c r="D51" s="4" t="s">
        <v>33</v>
      </c>
      <c r="E51" s="4" t="s">
        <v>124</v>
      </c>
      <c r="F51" s="5" t="s">
        <v>69</v>
      </c>
      <c r="G51" s="6">
        <v>79.45</v>
      </c>
      <c r="H51" s="8"/>
      <c r="I51" s="10">
        <f t="shared" si="14"/>
        <v>79.45</v>
      </c>
      <c r="J51" s="10">
        <f t="shared" si="15"/>
        <v>47.67</v>
      </c>
      <c r="K51" s="14">
        <v>1</v>
      </c>
    </row>
    <row r="52" spans="1:11" ht="14.25">
      <c r="A52" s="4" t="s">
        <v>160</v>
      </c>
      <c r="B52" s="4" t="s">
        <v>164</v>
      </c>
      <c r="C52" s="4" t="s">
        <v>32</v>
      </c>
      <c r="D52" s="4" t="s">
        <v>33</v>
      </c>
      <c r="E52" s="4" t="s">
        <v>125</v>
      </c>
      <c r="F52" s="5" t="s">
        <v>69</v>
      </c>
      <c r="G52" s="6">
        <v>70.7</v>
      </c>
      <c r="H52" s="8">
        <v>6</v>
      </c>
      <c r="I52" s="10">
        <f t="shared" si="14"/>
        <v>76.7</v>
      </c>
      <c r="J52" s="10">
        <f t="shared" si="15"/>
        <v>46.02</v>
      </c>
      <c r="K52" s="14">
        <v>2</v>
      </c>
    </row>
    <row r="53" spans="1:11" ht="14.25">
      <c r="A53" s="4" t="s">
        <v>35</v>
      </c>
      <c r="B53" s="4" t="s">
        <v>164</v>
      </c>
      <c r="C53" s="4" t="s">
        <v>32</v>
      </c>
      <c r="D53" s="4" t="s">
        <v>33</v>
      </c>
      <c r="E53" s="4" t="s">
        <v>126</v>
      </c>
      <c r="F53" s="5" t="s">
        <v>69</v>
      </c>
      <c r="G53" s="6">
        <v>76.25</v>
      </c>
      <c r="H53" s="8"/>
      <c r="I53" s="10">
        <f t="shared" si="14"/>
        <v>76.25</v>
      </c>
      <c r="J53" s="10">
        <f t="shared" si="15"/>
        <v>45.75</v>
      </c>
      <c r="K53" s="14">
        <v>3</v>
      </c>
    </row>
    <row r="54" spans="1:11" ht="14.25">
      <c r="A54" s="4" t="s">
        <v>38</v>
      </c>
      <c r="B54" s="4" t="s">
        <v>165</v>
      </c>
      <c r="C54" s="4" t="s">
        <v>36</v>
      </c>
      <c r="D54" s="4" t="s">
        <v>37</v>
      </c>
      <c r="E54" s="4" t="s">
        <v>127</v>
      </c>
      <c r="F54" s="5" t="s">
        <v>69</v>
      </c>
      <c r="G54" s="6">
        <v>80.35</v>
      </c>
      <c r="H54" s="8"/>
      <c r="I54" s="10">
        <f aca="true" t="shared" si="16" ref="I54:I62">G54+H54</f>
        <v>80.35</v>
      </c>
      <c r="J54" s="10">
        <f aca="true" t="shared" si="17" ref="J54:J62">I54*0.6</f>
        <v>48.209999999999994</v>
      </c>
      <c r="K54" s="14">
        <v>1</v>
      </c>
    </row>
    <row r="55" spans="1:11" ht="14.25">
      <c r="A55" s="4" t="s">
        <v>39</v>
      </c>
      <c r="B55" s="4" t="s">
        <v>165</v>
      </c>
      <c r="C55" s="4" t="s">
        <v>36</v>
      </c>
      <c r="D55" s="4" t="s">
        <v>37</v>
      </c>
      <c r="E55" s="4" t="s">
        <v>128</v>
      </c>
      <c r="F55" s="5" t="s">
        <v>69</v>
      </c>
      <c r="G55" s="6">
        <v>78.8</v>
      </c>
      <c r="H55" s="8"/>
      <c r="I55" s="10">
        <f t="shared" si="16"/>
        <v>78.8</v>
      </c>
      <c r="J55" s="10">
        <f t="shared" si="17"/>
        <v>47.279999999999994</v>
      </c>
      <c r="K55" s="14">
        <v>2</v>
      </c>
    </row>
    <row r="56" spans="1:11" ht="14.25">
      <c r="A56" s="4" t="s">
        <v>40</v>
      </c>
      <c r="B56" s="4" t="s">
        <v>165</v>
      </c>
      <c r="C56" s="4" t="s">
        <v>36</v>
      </c>
      <c r="D56" s="4" t="s">
        <v>37</v>
      </c>
      <c r="E56" s="4" t="s">
        <v>129</v>
      </c>
      <c r="F56" s="5" t="s">
        <v>69</v>
      </c>
      <c r="G56" s="6">
        <v>77.8</v>
      </c>
      <c r="H56" s="8"/>
      <c r="I56" s="10">
        <f t="shared" si="16"/>
        <v>77.8</v>
      </c>
      <c r="J56" s="10">
        <f t="shared" si="17"/>
        <v>46.68</v>
      </c>
      <c r="K56" s="14">
        <v>3</v>
      </c>
    </row>
    <row r="57" spans="1:11" ht="14.25">
      <c r="A57" s="4" t="s">
        <v>43</v>
      </c>
      <c r="B57" s="4" t="s">
        <v>164</v>
      </c>
      <c r="C57" s="4" t="s">
        <v>36</v>
      </c>
      <c r="D57" s="4" t="s">
        <v>42</v>
      </c>
      <c r="E57" s="4" t="s">
        <v>131</v>
      </c>
      <c r="F57" s="5" t="s">
        <v>69</v>
      </c>
      <c r="G57" s="6">
        <v>80</v>
      </c>
      <c r="H57" s="8"/>
      <c r="I57" s="10">
        <f t="shared" si="16"/>
        <v>80</v>
      </c>
      <c r="J57" s="10">
        <f t="shared" si="17"/>
        <v>48</v>
      </c>
      <c r="K57" s="14">
        <v>1</v>
      </c>
    </row>
    <row r="58" spans="1:11" ht="14.25">
      <c r="A58" s="4" t="s">
        <v>44</v>
      </c>
      <c r="B58" s="4" t="s">
        <v>164</v>
      </c>
      <c r="C58" s="4" t="s">
        <v>36</v>
      </c>
      <c r="D58" s="4" t="s">
        <v>42</v>
      </c>
      <c r="E58" s="4" t="s">
        <v>132</v>
      </c>
      <c r="F58" s="5" t="s">
        <v>69</v>
      </c>
      <c r="G58" s="6">
        <v>78.2</v>
      </c>
      <c r="H58" s="8"/>
      <c r="I58" s="10">
        <f t="shared" si="16"/>
        <v>78.2</v>
      </c>
      <c r="J58" s="10">
        <f t="shared" si="17"/>
        <v>46.92</v>
      </c>
      <c r="K58" s="14">
        <v>2</v>
      </c>
    </row>
    <row r="59" spans="1:11" ht="14.25">
      <c r="A59" s="4" t="s">
        <v>41</v>
      </c>
      <c r="B59" s="4" t="s">
        <v>164</v>
      </c>
      <c r="C59" s="4" t="s">
        <v>36</v>
      </c>
      <c r="D59" s="4" t="s">
        <v>42</v>
      </c>
      <c r="E59" s="4" t="s">
        <v>130</v>
      </c>
      <c r="F59" s="5" t="s">
        <v>69</v>
      </c>
      <c r="G59" s="6">
        <v>69.65</v>
      </c>
      <c r="H59" s="8">
        <v>4</v>
      </c>
      <c r="I59" s="10">
        <f t="shared" si="16"/>
        <v>73.65</v>
      </c>
      <c r="J59" s="10">
        <f t="shared" si="17"/>
        <v>44.190000000000005</v>
      </c>
      <c r="K59" s="14">
        <v>3</v>
      </c>
    </row>
    <row r="60" spans="1:11" ht="14.25">
      <c r="A60" s="4" t="s">
        <v>74</v>
      </c>
      <c r="B60" s="4" t="s">
        <v>164</v>
      </c>
      <c r="C60" s="4" t="s">
        <v>173</v>
      </c>
      <c r="D60" s="4" t="s">
        <v>45</v>
      </c>
      <c r="E60" s="4" t="s">
        <v>134</v>
      </c>
      <c r="F60" s="5" t="s">
        <v>69</v>
      </c>
      <c r="G60" s="6">
        <v>78.9</v>
      </c>
      <c r="H60" s="8"/>
      <c r="I60" s="10">
        <f t="shared" si="16"/>
        <v>78.9</v>
      </c>
      <c r="J60" s="10">
        <f t="shared" si="17"/>
        <v>47.34</v>
      </c>
      <c r="K60" s="14">
        <v>1</v>
      </c>
    </row>
    <row r="61" spans="1:11" ht="14.25">
      <c r="A61" s="4" t="s">
        <v>47</v>
      </c>
      <c r="B61" s="4" t="s">
        <v>164</v>
      </c>
      <c r="C61" s="4" t="s">
        <v>173</v>
      </c>
      <c r="D61" s="4" t="s">
        <v>45</v>
      </c>
      <c r="E61" s="4" t="s">
        <v>135</v>
      </c>
      <c r="F61" s="5" t="s">
        <v>69</v>
      </c>
      <c r="G61" s="6">
        <v>76.7</v>
      </c>
      <c r="H61" s="8"/>
      <c r="I61" s="10">
        <f t="shared" si="16"/>
        <v>76.7</v>
      </c>
      <c r="J61" s="10">
        <f t="shared" si="17"/>
        <v>46.02</v>
      </c>
      <c r="K61" s="14">
        <v>2</v>
      </c>
    </row>
    <row r="62" spans="1:11" ht="14.25">
      <c r="A62" s="4" t="s">
        <v>46</v>
      </c>
      <c r="B62" s="4" t="s">
        <v>164</v>
      </c>
      <c r="C62" s="4" t="s">
        <v>173</v>
      </c>
      <c r="D62" s="4" t="s">
        <v>45</v>
      </c>
      <c r="E62" s="4" t="s">
        <v>133</v>
      </c>
      <c r="F62" s="5" t="s">
        <v>69</v>
      </c>
      <c r="G62" s="6">
        <v>75.7</v>
      </c>
      <c r="H62" s="8"/>
      <c r="I62" s="10">
        <f t="shared" si="16"/>
        <v>75.7</v>
      </c>
      <c r="J62" s="10">
        <f t="shared" si="17"/>
        <v>45.42</v>
      </c>
      <c r="K62" s="14">
        <v>3</v>
      </c>
    </row>
    <row r="63" spans="1:11" ht="14.25">
      <c r="A63" s="4" t="s">
        <v>49</v>
      </c>
      <c r="B63" s="4" t="s">
        <v>165</v>
      </c>
      <c r="C63" s="4" t="s">
        <v>32</v>
      </c>
      <c r="D63" s="4" t="s">
        <v>48</v>
      </c>
      <c r="E63" s="4" t="s">
        <v>136</v>
      </c>
      <c r="F63" s="5" t="s">
        <v>69</v>
      </c>
      <c r="G63" s="6">
        <v>81.6</v>
      </c>
      <c r="H63" s="8"/>
      <c r="I63" s="10">
        <f aca="true" t="shared" si="18" ref="I63:I72">G63+H63</f>
        <v>81.6</v>
      </c>
      <c r="J63" s="10">
        <f aca="true" t="shared" si="19" ref="J63:J72">I63*0.6</f>
        <v>48.959999999999994</v>
      </c>
      <c r="K63" s="14">
        <v>1</v>
      </c>
    </row>
    <row r="64" spans="1:11" ht="14.25">
      <c r="A64" s="4" t="s">
        <v>50</v>
      </c>
      <c r="B64" s="4" t="s">
        <v>164</v>
      </c>
      <c r="C64" s="4" t="s">
        <v>32</v>
      </c>
      <c r="D64" s="4" t="s">
        <v>48</v>
      </c>
      <c r="E64" s="4" t="s">
        <v>137</v>
      </c>
      <c r="F64" s="5" t="s">
        <v>69</v>
      </c>
      <c r="G64" s="6">
        <v>78.05</v>
      </c>
      <c r="H64" s="8"/>
      <c r="I64" s="10">
        <f t="shared" si="18"/>
        <v>78.05</v>
      </c>
      <c r="J64" s="10">
        <f t="shared" si="19"/>
        <v>46.83</v>
      </c>
      <c r="K64" s="14">
        <v>2</v>
      </c>
    </row>
    <row r="65" spans="1:11" ht="14.25">
      <c r="A65" s="4" t="s">
        <v>51</v>
      </c>
      <c r="B65" s="4" t="s">
        <v>164</v>
      </c>
      <c r="C65" s="4" t="s">
        <v>32</v>
      </c>
      <c r="D65" s="4" t="s">
        <v>48</v>
      </c>
      <c r="E65" s="4" t="s">
        <v>138</v>
      </c>
      <c r="F65" s="5" t="s">
        <v>69</v>
      </c>
      <c r="G65" s="6">
        <v>74.2</v>
      </c>
      <c r="H65" s="8"/>
      <c r="I65" s="10">
        <f t="shared" si="18"/>
        <v>74.2</v>
      </c>
      <c r="J65" s="10">
        <f t="shared" si="19"/>
        <v>44.52</v>
      </c>
      <c r="K65" s="14">
        <v>3</v>
      </c>
    </row>
    <row r="66" spans="1:11" ht="14.25">
      <c r="A66" s="4" t="s">
        <v>58</v>
      </c>
      <c r="B66" s="4" t="s">
        <v>165</v>
      </c>
      <c r="C66" s="4" t="s">
        <v>52</v>
      </c>
      <c r="D66" s="4" t="s">
        <v>53</v>
      </c>
      <c r="E66" s="4" t="s">
        <v>144</v>
      </c>
      <c r="F66" s="5" t="s">
        <v>69</v>
      </c>
      <c r="G66" s="6">
        <v>84.85</v>
      </c>
      <c r="H66" s="8"/>
      <c r="I66" s="10">
        <f t="shared" si="18"/>
        <v>84.85</v>
      </c>
      <c r="J66" s="10">
        <f t="shared" si="19"/>
        <v>50.91</v>
      </c>
      <c r="K66" s="14">
        <v>1</v>
      </c>
    </row>
    <row r="67" spans="1:11" ht="14.25">
      <c r="A67" s="4" t="s">
        <v>57</v>
      </c>
      <c r="B67" s="4" t="s">
        <v>165</v>
      </c>
      <c r="C67" s="4" t="s">
        <v>52</v>
      </c>
      <c r="D67" s="4" t="s">
        <v>53</v>
      </c>
      <c r="E67" s="4" t="s">
        <v>142</v>
      </c>
      <c r="F67" s="5" t="s">
        <v>69</v>
      </c>
      <c r="G67" s="6">
        <v>76.7</v>
      </c>
      <c r="H67" s="8"/>
      <c r="I67" s="10">
        <f t="shared" si="18"/>
        <v>76.7</v>
      </c>
      <c r="J67" s="10">
        <f t="shared" si="19"/>
        <v>46.02</v>
      </c>
      <c r="K67" s="14">
        <v>2</v>
      </c>
    </row>
    <row r="68" spans="1:11" ht="14.25">
      <c r="A68" s="4" t="s">
        <v>55</v>
      </c>
      <c r="B68" s="4" t="s">
        <v>165</v>
      </c>
      <c r="C68" s="4" t="s">
        <v>52</v>
      </c>
      <c r="D68" s="4" t="s">
        <v>53</v>
      </c>
      <c r="E68" s="4" t="s">
        <v>140</v>
      </c>
      <c r="F68" s="5" t="s">
        <v>69</v>
      </c>
      <c r="G68" s="6">
        <v>73.85</v>
      </c>
      <c r="H68" s="8"/>
      <c r="I68" s="10">
        <f t="shared" si="18"/>
        <v>73.85</v>
      </c>
      <c r="J68" s="10">
        <f t="shared" si="19"/>
        <v>44.309999999999995</v>
      </c>
      <c r="K68" s="14">
        <v>3</v>
      </c>
    </row>
    <row r="69" spans="1:11" ht="14.25">
      <c r="A69" s="4" t="s">
        <v>169</v>
      </c>
      <c r="B69" s="4" t="s">
        <v>164</v>
      </c>
      <c r="C69" s="4" t="s">
        <v>52</v>
      </c>
      <c r="D69" s="4" t="s">
        <v>53</v>
      </c>
      <c r="E69" s="4" t="s">
        <v>143</v>
      </c>
      <c r="F69" s="5" t="s">
        <v>69</v>
      </c>
      <c r="G69" s="6">
        <v>73.8</v>
      </c>
      <c r="H69" s="8"/>
      <c r="I69" s="10">
        <f t="shared" si="18"/>
        <v>73.8</v>
      </c>
      <c r="J69" s="10">
        <f t="shared" si="19"/>
        <v>44.279999999999994</v>
      </c>
      <c r="K69" s="14">
        <v>4</v>
      </c>
    </row>
    <row r="70" spans="1:11" ht="14.25">
      <c r="A70" s="4" t="s">
        <v>54</v>
      </c>
      <c r="B70" s="4" t="s">
        <v>165</v>
      </c>
      <c r="C70" s="4" t="s">
        <v>52</v>
      </c>
      <c r="D70" s="4" t="s">
        <v>53</v>
      </c>
      <c r="E70" s="4" t="s">
        <v>139</v>
      </c>
      <c r="F70" s="5" t="s">
        <v>69</v>
      </c>
      <c r="G70" s="6">
        <v>72.75</v>
      </c>
      <c r="H70" s="8"/>
      <c r="I70" s="10">
        <f t="shared" si="18"/>
        <v>72.75</v>
      </c>
      <c r="J70" s="10">
        <f t="shared" si="19"/>
        <v>43.65</v>
      </c>
      <c r="K70" s="14">
        <v>5</v>
      </c>
    </row>
    <row r="71" spans="1:11" ht="14.25">
      <c r="A71" s="4" t="s">
        <v>56</v>
      </c>
      <c r="B71" s="4" t="s">
        <v>164</v>
      </c>
      <c r="C71" s="4" t="s">
        <v>52</v>
      </c>
      <c r="D71" s="4" t="s">
        <v>53</v>
      </c>
      <c r="E71" s="4" t="s">
        <v>141</v>
      </c>
      <c r="F71" s="5" t="s">
        <v>69</v>
      </c>
      <c r="G71" s="6">
        <v>68.3</v>
      </c>
      <c r="H71" s="8"/>
      <c r="I71" s="10">
        <f t="shared" si="18"/>
        <v>68.3</v>
      </c>
      <c r="J71" s="10">
        <f t="shared" si="19"/>
        <v>40.98</v>
      </c>
      <c r="K71" s="14">
        <v>6</v>
      </c>
    </row>
    <row r="72" spans="1:11" ht="14.25">
      <c r="A72" s="4" t="s">
        <v>168</v>
      </c>
      <c r="B72" s="4" t="s">
        <v>165</v>
      </c>
      <c r="C72" s="4" t="s">
        <v>52</v>
      </c>
      <c r="D72" s="4" t="s">
        <v>59</v>
      </c>
      <c r="E72" s="4" t="s">
        <v>146</v>
      </c>
      <c r="F72" s="5" t="s">
        <v>69</v>
      </c>
      <c r="G72" s="6">
        <v>76</v>
      </c>
      <c r="H72" s="8"/>
      <c r="I72" s="10">
        <f t="shared" si="18"/>
        <v>76</v>
      </c>
      <c r="J72" s="10">
        <f t="shared" si="19"/>
        <v>45.6</v>
      </c>
      <c r="K72" s="14">
        <v>1</v>
      </c>
    </row>
    <row r="73" spans="1:11" ht="14.25">
      <c r="A73" s="4" t="s">
        <v>61</v>
      </c>
      <c r="B73" s="4" t="s">
        <v>165</v>
      </c>
      <c r="C73" s="4" t="s">
        <v>52</v>
      </c>
      <c r="D73" s="4" t="s">
        <v>59</v>
      </c>
      <c r="E73" s="4" t="s">
        <v>147</v>
      </c>
      <c r="F73" s="5" t="s">
        <v>69</v>
      </c>
      <c r="G73" s="6">
        <v>69.65</v>
      </c>
      <c r="H73" s="8"/>
      <c r="I73" s="10">
        <f aca="true" t="shared" si="20" ref="I73:I80">G73+H73</f>
        <v>69.65</v>
      </c>
      <c r="J73" s="10">
        <f aca="true" t="shared" si="21" ref="J73:J80">I73*0.6</f>
        <v>41.79</v>
      </c>
      <c r="K73" s="14">
        <v>2</v>
      </c>
    </row>
    <row r="74" spans="1:11" ht="14.25">
      <c r="A74" s="4" t="s">
        <v>60</v>
      </c>
      <c r="B74" s="4" t="s">
        <v>165</v>
      </c>
      <c r="C74" s="4" t="s">
        <v>52</v>
      </c>
      <c r="D74" s="4" t="s">
        <v>59</v>
      </c>
      <c r="E74" s="4" t="s">
        <v>145</v>
      </c>
      <c r="F74" s="5" t="s">
        <v>69</v>
      </c>
      <c r="G74" s="6">
        <v>67.1</v>
      </c>
      <c r="H74" s="8"/>
      <c r="I74" s="10">
        <f t="shared" si="20"/>
        <v>67.1</v>
      </c>
      <c r="J74" s="10">
        <f t="shared" si="21"/>
        <v>40.26</v>
      </c>
      <c r="K74" s="14">
        <v>3</v>
      </c>
    </row>
    <row r="75" spans="1:11" ht="14.25">
      <c r="A75" s="4" t="s">
        <v>166</v>
      </c>
      <c r="B75" s="4" t="s">
        <v>164</v>
      </c>
      <c r="C75" s="4" t="s">
        <v>62</v>
      </c>
      <c r="D75" s="4" t="s">
        <v>63</v>
      </c>
      <c r="E75" s="4" t="s">
        <v>151</v>
      </c>
      <c r="F75" s="5" t="s">
        <v>69</v>
      </c>
      <c r="G75" s="6">
        <v>71.8</v>
      </c>
      <c r="H75" s="8">
        <v>6</v>
      </c>
      <c r="I75" s="10">
        <f t="shared" si="20"/>
        <v>77.8</v>
      </c>
      <c r="J75" s="10">
        <f t="shared" si="21"/>
        <v>46.68</v>
      </c>
      <c r="K75" s="14">
        <v>1</v>
      </c>
    </row>
    <row r="76" spans="1:11" ht="14.25">
      <c r="A76" s="4" t="s">
        <v>64</v>
      </c>
      <c r="B76" s="4" t="s">
        <v>165</v>
      </c>
      <c r="C76" s="4" t="s">
        <v>62</v>
      </c>
      <c r="D76" s="4" t="s">
        <v>63</v>
      </c>
      <c r="E76" s="4" t="s">
        <v>148</v>
      </c>
      <c r="F76" s="5" t="s">
        <v>69</v>
      </c>
      <c r="G76" s="6">
        <v>72.95</v>
      </c>
      <c r="H76" s="8"/>
      <c r="I76" s="10">
        <f t="shared" si="20"/>
        <v>72.95</v>
      </c>
      <c r="J76" s="10">
        <f t="shared" si="21"/>
        <v>43.77</v>
      </c>
      <c r="K76" s="14">
        <v>2</v>
      </c>
    </row>
    <row r="77" spans="1:11" ht="14.25">
      <c r="A77" s="4" t="s">
        <v>66</v>
      </c>
      <c r="B77" s="4" t="s">
        <v>164</v>
      </c>
      <c r="C77" s="4" t="s">
        <v>62</v>
      </c>
      <c r="D77" s="4" t="s">
        <v>63</v>
      </c>
      <c r="E77" s="4" t="s">
        <v>150</v>
      </c>
      <c r="F77" s="5" t="s">
        <v>69</v>
      </c>
      <c r="G77" s="6">
        <v>72.5</v>
      </c>
      <c r="H77" s="8"/>
      <c r="I77" s="10">
        <f t="shared" si="20"/>
        <v>72.5</v>
      </c>
      <c r="J77" s="10">
        <f t="shared" si="21"/>
        <v>43.5</v>
      </c>
      <c r="K77" s="14">
        <v>3</v>
      </c>
    </row>
    <row r="78" spans="1:11" ht="14.25">
      <c r="A78" s="4" t="s">
        <v>161</v>
      </c>
      <c r="B78" s="4" t="s">
        <v>164</v>
      </c>
      <c r="C78" s="4" t="s">
        <v>62</v>
      </c>
      <c r="D78" s="4" t="s">
        <v>63</v>
      </c>
      <c r="E78" s="4" t="s">
        <v>153</v>
      </c>
      <c r="F78" s="5" t="s">
        <v>69</v>
      </c>
      <c r="G78" s="6">
        <v>72.2</v>
      </c>
      <c r="H78" s="8"/>
      <c r="I78" s="10">
        <f t="shared" si="20"/>
        <v>72.2</v>
      </c>
      <c r="J78" s="10">
        <f t="shared" si="21"/>
        <v>43.32</v>
      </c>
      <c r="K78" s="14">
        <v>4</v>
      </c>
    </row>
    <row r="79" spans="1:11" ht="14.25">
      <c r="A79" s="4" t="s">
        <v>67</v>
      </c>
      <c r="B79" s="4" t="s">
        <v>164</v>
      </c>
      <c r="C79" s="4" t="s">
        <v>62</v>
      </c>
      <c r="D79" s="4" t="s">
        <v>63</v>
      </c>
      <c r="E79" s="4" t="s">
        <v>152</v>
      </c>
      <c r="F79" s="5" t="s">
        <v>69</v>
      </c>
      <c r="G79" s="6">
        <v>68.35</v>
      </c>
      <c r="H79" s="8"/>
      <c r="I79" s="10">
        <f t="shared" si="20"/>
        <v>68.35</v>
      </c>
      <c r="J79" s="10">
        <f t="shared" si="21"/>
        <v>41.01</v>
      </c>
      <c r="K79" s="14">
        <v>5</v>
      </c>
    </row>
    <row r="80" spans="1:11" ht="14.25">
      <c r="A80" s="4" t="s">
        <v>65</v>
      </c>
      <c r="B80" s="4" t="s">
        <v>165</v>
      </c>
      <c r="C80" s="4" t="s">
        <v>62</v>
      </c>
      <c r="D80" s="4" t="s">
        <v>63</v>
      </c>
      <c r="E80" s="4" t="s">
        <v>149</v>
      </c>
      <c r="F80" s="5" t="s">
        <v>69</v>
      </c>
      <c r="G80" s="6">
        <v>67.95</v>
      </c>
      <c r="H80" s="8"/>
      <c r="I80" s="10">
        <f t="shared" si="20"/>
        <v>67.95</v>
      </c>
      <c r="J80" s="10">
        <f t="shared" si="21"/>
        <v>40.77</v>
      </c>
      <c r="K80" s="14">
        <v>6</v>
      </c>
    </row>
  </sheetData>
  <sheetProtection/>
  <mergeCells count="1">
    <mergeCell ref="A1:K1"/>
  </mergeCells>
  <printOptions horizontalCentered="1"/>
  <pageMargins left="0.4330708661417323" right="0.4330708661417323" top="0.5511811023622047" bottom="0.3937007874015748" header="0.35433070866141736" footer="0.2362204724409449"/>
  <pageSetup horizontalDpi="600" verticalDpi="600" orientation="portrait" paperSize="8"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gonggang</dc:creator>
  <cp:keywords/>
  <dc:description/>
  <cp:lastModifiedBy>微软用户</cp:lastModifiedBy>
  <cp:lastPrinted>2016-07-05T06:48:48Z</cp:lastPrinted>
  <dcterms:created xsi:type="dcterms:W3CDTF">2015-11-10T08:37:08Z</dcterms:created>
  <dcterms:modified xsi:type="dcterms:W3CDTF">2016-08-11T07:00:47Z</dcterms:modified>
  <cp:category/>
  <cp:version/>
  <cp:contentType/>
  <cp:contentStatus/>
</cp:coreProperties>
</file>