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<sst xmlns="http://schemas.openxmlformats.org/spreadsheetml/2006/main" count="73" uniqueCount="61">
  <si>
    <t>自贡市自流井区事业单位2016年上半年公开考试聘用工作人员进入体检人员名单</t>
  </si>
  <si>
    <t>姓名</t>
  </si>
  <si>
    <t>职位编码</t>
  </si>
  <si>
    <t>报考单位</t>
  </si>
  <si>
    <t>报考职位</t>
  </si>
  <si>
    <t>公共成绩</t>
  </si>
  <si>
    <t>专业成绩</t>
  </si>
  <si>
    <t>加分</t>
  </si>
  <si>
    <t>折合总成绩</t>
  </si>
  <si>
    <t>笔试名次</t>
  </si>
  <si>
    <t>面试成绩</t>
  </si>
  <si>
    <t>面试折合成绩</t>
  </si>
  <si>
    <t>总成绩</t>
  </si>
  <si>
    <t>最终名次</t>
  </si>
  <si>
    <t>柯雨辰</t>
  </si>
  <si>
    <t>自流井区妇幼保健计划生育服务中心（自流井区卫生计生局）</t>
  </si>
  <si>
    <t>儿科临床</t>
  </si>
  <si>
    <t>陈虹</t>
  </si>
  <si>
    <t>自流井区东街社区卫生服务中心（自流井区卫生计生局）</t>
  </si>
  <si>
    <t>临床</t>
  </si>
  <si>
    <t>张健</t>
  </si>
  <si>
    <t>龚先淑</t>
  </si>
  <si>
    <t>自流井区五星街社区卫生服务中心（自流井区卫生计生局）</t>
  </si>
  <si>
    <t>临床（内科）</t>
  </si>
  <si>
    <t>刘燕</t>
  </si>
  <si>
    <t>阮青青</t>
  </si>
  <si>
    <t>自流井区社会福利院（自流井区民政局）</t>
  </si>
  <si>
    <t>护理</t>
  </si>
  <si>
    <t>彭雨琼</t>
  </si>
  <si>
    <t>仲权镇中心卫生院（自流井区卫生计生局）</t>
  </si>
  <si>
    <t>医技</t>
  </si>
  <si>
    <t>王娜娜</t>
  </si>
  <si>
    <t>舒坪镇中心卫生院（自流井区卫生计生局）</t>
  </si>
  <si>
    <t>医学影像</t>
  </si>
  <si>
    <t>李俊</t>
  </si>
  <si>
    <t>荣边镇卫生院（自流井区卫生计生局）</t>
  </si>
  <si>
    <t>赵乙莲</t>
  </si>
  <si>
    <t>药剂</t>
  </si>
  <si>
    <t>陈永超</t>
  </si>
  <si>
    <t>东街劳保所               （东街办事处）</t>
  </si>
  <si>
    <t>综合管理</t>
  </si>
  <si>
    <t>曹筱涵</t>
  </si>
  <si>
    <t>自贡市绿化工程队（自贡市自流井区城乡建设和住房保障局）</t>
  </si>
  <si>
    <t>工程造价</t>
  </si>
  <si>
    <t>王步彬</t>
  </si>
  <si>
    <t>园林规划设计</t>
  </si>
  <si>
    <t>吴波</t>
  </si>
  <si>
    <t>文秘</t>
  </si>
  <si>
    <t>周银</t>
  </si>
  <si>
    <t>李星宇</t>
  </si>
  <si>
    <t>自贡市第23中学校（自流井区教育局）</t>
  </si>
  <si>
    <t>会计</t>
  </si>
  <si>
    <t>张冠玉</t>
  </si>
  <si>
    <t>自流井区环境监测站（自流井区环保局）</t>
  </si>
  <si>
    <t>环境监测</t>
  </si>
  <si>
    <t>程瑜</t>
  </si>
  <si>
    <t>财务</t>
  </si>
  <si>
    <t>李菁</t>
  </si>
  <si>
    <t>自流井区仲权镇村镇建设环卫服务中心（自流井区仲权镇人民政府）</t>
  </si>
  <si>
    <t>合计</t>
  </si>
  <si>
    <t>19人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</si>
</sst>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7" applyNumberFormat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5">
      <selection activeCell="M22" sqref="M22"/>
    </sheetView>
  </sheetViews>
  <sheetFormatPr defaultColWidth="9.00390625" defaultRowHeight="15"/>
  <cols>
    <col min="1" max="1" width="8.00390625" style="0" customWidth="1"/>
    <col min="2" max="2" width="9.7109375" style="4" customWidth="1"/>
    <col min="3" max="3" width="33.7109375" style="5" customWidth="1"/>
    <col min="4" max="4" width="9.57421875" style="4" customWidth="1"/>
    <col min="5" max="5" width="7.421875" style="4" customWidth="1"/>
    <col min="6" max="6" width="7.57421875" style="4" customWidth="1"/>
    <col min="7" max="7" width="6.421875" style="4" customWidth="1"/>
    <col min="8" max="8" width="7.8515625" style="4" customWidth="1"/>
    <col min="9" max="9" width="6.7109375" style="4" customWidth="1"/>
    <col min="10" max="11" width="7.7109375" style="4" customWidth="1"/>
    <col min="12" max="13" width="6.8515625" style="4" customWidth="1"/>
  </cols>
  <sheetData>
    <row r="1" spans="1:13" ht="33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3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9" t="s">
        <v>9</v>
      </c>
      <c r="J2" s="19" t="s">
        <v>10</v>
      </c>
      <c r="K2" s="7" t="s">
        <v>11</v>
      </c>
      <c r="L2" s="19" t="s">
        <v>12</v>
      </c>
      <c r="M2" s="20" t="s">
        <v>13</v>
      </c>
    </row>
    <row r="3" spans="1:13" ht="27">
      <c r="A3" s="8" t="s">
        <v>14</v>
      </c>
      <c r="B3" s="6">
        <v>202012</v>
      </c>
      <c r="C3" s="9" t="s">
        <v>15</v>
      </c>
      <c r="D3" s="6" t="s">
        <v>16</v>
      </c>
      <c r="E3" s="6">
        <v>50.5</v>
      </c>
      <c r="F3" s="6">
        <v>77.5</v>
      </c>
      <c r="G3" s="6"/>
      <c r="H3" s="6">
        <v>41.1</v>
      </c>
      <c r="I3" s="21">
        <v>1</v>
      </c>
      <c r="J3" s="21">
        <v>80.4</v>
      </c>
      <c r="K3" s="21">
        <f aca="true" t="shared" si="0" ref="K3:K16">J3*0.4</f>
        <v>32.16</v>
      </c>
      <c r="L3" s="21">
        <f aca="true" t="shared" si="1" ref="L3:L16">H3+K3</f>
        <v>73.26</v>
      </c>
      <c r="M3" s="6">
        <v>1</v>
      </c>
    </row>
    <row r="4" spans="1:13" s="2" customFormat="1" ht="27">
      <c r="A4" s="10" t="s">
        <v>17</v>
      </c>
      <c r="B4" s="11">
        <v>203012</v>
      </c>
      <c r="C4" s="12" t="s">
        <v>18</v>
      </c>
      <c r="D4" s="11" t="s">
        <v>19</v>
      </c>
      <c r="E4" s="11">
        <v>51.1</v>
      </c>
      <c r="F4" s="11">
        <v>74.5</v>
      </c>
      <c r="G4" s="11"/>
      <c r="H4" s="11">
        <v>40.02</v>
      </c>
      <c r="I4" s="22">
        <v>5</v>
      </c>
      <c r="J4" s="22">
        <v>82.1</v>
      </c>
      <c r="K4" s="21">
        <f t="shared" si="0"/>
        <v>32.84</v>
      </c>
      <c r="L4" s="21">
        <f t="shared" si="1"/>
        <v>72.86</v>
      </c>
      <c r="M4" s="11">
        <v>1</v>
      </c>
    </row>
    <row r="5" spans="1:13" s="2" customFormat="1" ht="27">
      <c r="A5" s="10" t="s">
        <v>20</v>
      </c>
      <c r="B5" s="11">
        <v>203012</v>
      </c>
      <c r="C5" s="12" t="s">
        <v>18</v>
      </c>
      <c r="D5" s="11" t="s">
        <v>19</v>
      </c>
      <c r="E5" s="11">
        <v>55.1</v>
      </c>
      <c r="F5" s="11">
        <v>78</v>
      </c>
      <c r="G5" s="11"/>
      <c r="H5" s="11">
        <v>42.22</v>
      </c>
      <c r="I5" s="22">
        <v>2</v>
      </c>
      <c r="J5" s="22">
        <v>76.2</v>
      </c>
      <c r="K5" s="21">
        <f t="shared" si="0"/>
        <v>30.48</v>
      </c>
      <c r="L5" s="21">
        <f t="shared" si="1"/>
        <v>72.7</v>
      </c>
      <c r="M5" s="11">
        <v>2</v>
      </c>
    </row>
    <row r="6" spans="1:13" ht="27">
      <c r="A6" s="8" t="s">
        <v>21</v>
      </c>
      <c r="B6" s="6">
        <v>204012</v>
      </c>
      <c r="C6" s="9" t="s">
        <v>22</v>
      </c>
      <c r="D6" s="6" t="s">
        <v>23</v>
      </c>
      <c r="E6" s="6">
        <v>60.1</v>
      </c>
      <c r="F6" s="6">
        <v>73</v>
      </c>
      <c r="G6" s="6"/>
      <c r="H6" s="6">
        <v>41.22</v>
      </c>
      <c r="I6" s="21">
        <v>1</v>
      </c>
      <c r="J6" s="21">
        <v>75.4</v>
      </c>
      <c r="K6" s="21">
        <f t="shared" si="0"/>
        <v>30.16</v>
      </c>
      <c r="L6" s="21">
        <f t="shared" si="1"/>
        <v>71.38</v>
      </c>
      <c r="M6" s="6">
        <v>1</v>
      </c>
    </row>
    <row r="7" spans="1:13" ht="27">
      <c r="A7" s="8" t="s">
        <v>24</v>
      </c>
      <c r="B7" s="6">
        <v>204022</v>
      </c>
      <c r="C7" s="9" t="s">
        <v>22</v>
      </c>
      <c r="D7" s="6" t="s">
        <v>23</v>
      </c>
      <c r="E7" s="6">
        <v>54.3</v>
      </c>
      <c r="F7" s="6">
        <v>68.5</v>
      </c>
      <c r="G7" s="6"/>
      <c r="H7" s="6">
        <v>38.26</v>
      </c>
      <c r="I7" s="21">
        <v>1</v>
      </c>
      <c r="J7" s="21">
        <v>78.8</v>
      </c>
      <c r="K7" s="21">
        <f t="shared" si="0"/>
        <v>31.52</v>
      </c>
      <c r="L7" s="21">
        <f t="shared" si="1"/>
        <v>69.78</v>
      </c>
      <c r="M7" s="6">
        <v>1</v>
      </c>
    </row>
    <row r="8" spans="1:13" ht="27">
      <c r="A8" s="8" t="s">
        <v>25</v>
      </c>
      <c r="B8" s="6">
        <v>213012</v>
      </c>
      <c r="C8" s="9" t="s">
        <v>26</v>
      </c>
      <c r="D8" s="6" t="s">
        <v>27</v>
      </c>
      <c r="E8" s="6">
        <v>43.5</v>
      </c>
      <c r="F8" s="6">
        <v>62.5</v>
      </c>
      <c r="G8" s="6"/>
      <c r="H8" s="6">
        <v>33.7</v>
      </c>
      <c r="I8" s="21">
        <v>4</v>
      </c>
      <c r="J8" s="21">
        <v>85.9</v>
      </c>
      <c r="K8" s="21">
        <f t="shared" si="0"/>
        <v>34.36</v>
      </c>
      <c r="L8" s="21">
        <f t="shared" si="1"/>
        <v>68.06</v>
      </c>
      <c r="M8" s="6">
        <v>1</v>
      </c>
    </row>
    <row r="9" spans="1:13" ht="27" customHeight="1">
      <c r="A9" s="8" t="s">
        <v>28</v>
      </c>
      <c r="B9" s="6">
        <v>205022</v>
      </c>
      <c r="C9" s="9" t="s">
        <v>29</v>
      </c>
      <c r="D9" s="6" t="s">
        <v>30</v>
      </c>
      <c r="E9" s="6">
        <v>43.5</v>
      </c>
      <c r="F9" s="6">
        <v>40.5</v>
      </c>
      <c r="G9" s="6"/>
      <c r="H9" s="6">
        <v>24.9</v>
      </c>
      <c r="I9" s="21">
        <v>2</v>
      </c>
      <c r="J9" s="21">
        <v>80.2</v>
      </c>
      <c r="K9" s="21">
        <f t="shared" si="0"/>
        <v>32.08</v>
      </c>
      <c r="L9" s="21">
        <f t="shared" si="1"/>
        <v>56.98</v>
      </c>
      <c r="M9" s="6">
        <v>1</v>
      </c>
    </row>
    <row r="10" spans="1:13" ht="27" customHeight="1">
      <c r="A10" s="8" t="s">
        <v>31</v>
      </c>
      <c r="B10" s="6">
        <v>206012</v>
      </c>
      <c r="C10" s="9" t="s">
        <v>32</v>
      </c>
      <c r="D10" s="6" t="s">
        <v>33</v>
      </c>
      <c r="E10" s="6">
        <v>59.4</v>
      </c>
      <c r="F10" s="6">
        <v>64.5</v>
      </c>
      <c r="G10" s="6"/>
      <c r="H10" s="6">
        <v>37.68</v>
      </c>
      <c r="I10" s="21">
        <v>1</v>
      </c>
      <c r="J10" s="21">
        <v>84</v>
      </c>
      <c r="K10" s="21">
        <f t="shared" si="0"/>
        <v>33.6</v>
      </c>
      <c r="L10" s="21">
        <f t="shared" si="1"/>
        <v>71.28</v>
      </c>
      <c r="M10" s="6">
        <v>1</v>
      </c>
    </row>
    <row r="11" spans="1:13" ht="27" customHeight="1">
      <c r="A11" s="13" t="s">
        <v>34</v>
      </c>
      <c r="B11" s="14">
        <v>207012</v>
      </c>
      <c r="C11" s="15" t="s">
        <v>35</v>
      </c>
      <c r="D11" s="14" t="s">
        <v>27</v>
      </c>
      <c r="E11" s="14">
        <v>46.7</v>
      </c>
      <c r="F11" s="14">
        <v>53</v>
      </c>
      <c r="G11" s="14"/>
      <c r="H11" s="14">
        <v>30.54</v>
      </c>
      <c r="I11" s="23">
        <v>2</v>
      </c>
      <c r="J11" s="23">
        <v>78.5</v>
      </c>
      <c r="K11" s="23">
        <f t="shared" si="0"/>
        <v>31.4</v>
      </c>
      <c r="L11" s="23">
        <f t="shared" si="1"/>
        <v>61.94</v>
      </c>
      <c r="M11" s="14">
        <v>1</v>
      </c>
    </row>
    <row r="12" spans="1:13" s="3" customFormat="1" ht="27" customHeight="1">
      <c r="A12" s="8" t="s">
        <v>36</v>
      </c>
      <c r="B12" s="6">
        <v>207022</v>
      </c>
      <c r="C12" s="9" t="s">
        <v>35</v>
      </c>
      <c r="D12" s="6" t="s">
        <v>37</v>
      </c>
      <c r="E12" s="6">
        <v>54.8</v>
      </c>
      <c r="F12" s="6">
        <v>62</v>
      </c>
      <c r="G12" s="6"/>
      <c r="H12" s="6">
        <v>35.76</v>
      </c>
      <c r="I12" s="6">
        <v>1</v>
      </c>
      <c r="J12" s="6">
        <v>83.4</v>
      </c>
      <c r="K12" s="6">
        <f t="shared" si="0"/>
        <v>33.36</v>
      </c>
      <c r="L12" s="6">
        <f t="shared" si="1"/>
        <v>69.12</v>
      </c>
      <c r="M12" s="6">
        <v>1</v>
      </c>
    </row>
    <row r="13" spans="1:13" s="3" customFormat="1" ht="27">
      <c r="A13" s="16" t="s">
        <v>38</v>
      </c>
      <c r="B13" s="17">
        <v>208013</v>
      </c>
      <c r="C13" s="18" t="s">
        <v>39</v>
      </c>
      <c r="D13" s="17" t="s">
        <v>40</v>
      </c>
      <c r="E13" s="17">
        <v>66.3</v>
      </c>
      <c r="F13" s="17">
        <v>69.5</v>
      </c>
      <c r="G13" s="17">
        <v>6</v>
      </c>
      <c r="H13" s="17">
        <v>44.66</v>
      </c>
      <c r="I13" s="24">
        <v>1</v>
      </c>
      <c r="J13" s="24">
        <v>87.28</v>
      </c>
      <c r="K13" s="24">
        <f t="shared" si="0"/>
        <v>34.912</v>
      </c>
      <c r="L13" s="24">
        <f t="shared" si="1"/>
        <v>79.572</v>
      </c>
      <c r="M13" s="17">
        <v>1</v>
      </c>
    </row>
    <row r="14" spans="1:13" ht="27">
      <c r="A14" s="8" t="s">
        <v>41</v>
      </c>
      <c r="B14" s="6">
        <v>210013</v>
      </c>
      <c r="C14" s="9" t="s">
        <v>42</v>
      </c>
      <c r="D14" s="6" t="s">
        <v>43</v>
      </c>
      <c r="E14" s="6">
        <v>77.9</v>
      </c>
      <c r="F14" s="6">
        <v>72.5</v>
      </c>
      <c r="G14" s="6"/>
      <c r="H14" s="6">
        <v>44.58</v>
      </c>
      <c r="I14" s="21">
        <v>1</v>
      </c>
      <c r="J14" s="21">
        <v>80.38</v>
      </c>
      <c r="K14" s="24">
        <f t="shared" si="0"/>
        <v>32.152</v>
      </c>
      <c r="L14" s="24">
        <f t="shared" si="1"/>
        <v>76.732</v>
      </c>
      <c r="M14" s="6">
        <v>1</v>
      </c>
    </row>
    <row r="15" spans="1:13" ht="27">
      <c r="A15" s="8" t="s">
        <v>44</v>
      </c>
      <c r="B15" s="6">
        <v>210023</v>
      </c>
      <c r="C15" s="9" t="s">
        <v>42</v>
      </c>
      <c r="D15" s="6" t="s">
        <v>45</v>
      </c>
      <c r="E15" s="6">
        <v>65.4</v>
      </c>
      <c r="F15" s="6">
        <v>76</v>
      </c>
      <c r="G15" s="6"/>
      <c r="H15" s="6">
        <v>43.48</v>
      </c>
      <c r="I15" s="21">
        <v>1</v>
      </c>
      <c r="J15" s="21">
        <v>85.26</v>
      </c>
      <c r="K15" s="24">
        <f t="shared" si="0"/>
        <v>34.104</v>
      </c>
      <c r="L15" s="24">
        <f t="shared" si="1"/>
        <v>77.584</v>
      </c>
      <c r="M15" s="6">
        <v>1</v>
      </c>
    </row>
    <row r="16" spans="1:13" ht="27">
      <c r="A16" s="8" t="s">
        <v>46</v>
      </c>
      <c r="B16" s="6">
        <v>210033</v>
      </c>
      <c r="C16" s="9" t="s">
        <v>42</v>
      </c>
      <c r="D16" s="6" t="s">
        <v>47</v>
      </c>
      <c r="E16" s="6">
        <v>76.4</v>
      </c>
      <c r="F16" s="6">
        <v>69.5</v>
      </c>
      <c r="G16" s="6"/>
      <c r="H16" s="6">
        <v>43.08</v>
      </c>
      <c r="I16" s="21">
        <v>1</v>
      </c>
      <c r="J16" s="21">
        <v>86.12</v>
      </c>
      <c r="K16" s="24">
        <f t="shared" si="0"/>
        <v>34.448</v>
      </c>
      <c r="L16" s="24">
        <f t="shared" si="1"/>
        <v>77.528</v>
      </c>
      <c r="M16" s="6">
        <v>1</v>
      </c>
    </row>
    <row r="17" spans="1:13" ht="27">
      <c r="A17" s="8" t="s">
        <v>48</v>
      </c>
      <c r="B17" s="6">
        <v>210043</v>
      </c>
      <c r="C17" s="9" t="s">
        <v>42</v>
      </c>
      <c r="D17" s="6" t="s">
        <v>40</v>
      </c>
      <c r="E17" s="6">
        <v>76.3</v>
      </c>
      <c r="F17" s="6">
        <v>80</v>
      </c>
      <c r="G17" s="6"/>
      <c r="H17" s="6">
        <v>47.26</v>
      </c>
      <c r="I17" s="21">
        <v>1</v>
      </c>
      <c r="J17" s="21">
        <v>82.76</v>
      </c>
      <c r="K17" s="24">
        <f>J17*0.4</f>
        <v>33.104</v>
      </c>
      <c r="L17" s="24">
        <f>H17+K17</f>
        <v>80.364</v>
      </c>
      <c r="M17" s="6">
        <v>1</v>
      </c>
    </row>
    <row r="18" spans="1:13" ht="27" customHeight="1">
      <c r="A18" s="8" t="s">
        <v>49</v>
      </c>
      <c r="B18" s="6">
        <v>211013</v>
      </c>
      <c r="C18" s="9" t="s">
        <v>50</v>
      </c>
      <c r="D18" s="6" t="s">
        <v>51</v>
      </c>
      <c r="E18" s="6">
        <v>62</v>
      </c>
      <c r="F18" s="6">
        <v>67.5</v>
      </c>
      <c r="G18" s="6"/>
      <c r="H18" s="6">
        <v>39.4</v>
      </c>
      <c r="I18" s="21">
        <v>2</v>
      </c>
      <c r="J18" s="23">
        <v>78.2</v>
      </c>
      <c r="K18" s="24">
        <f>J18*0.4</f>
        <v>31.28</v>
      </c>
      <c r="L18" s="24">
        <f>H18+K18</f>
        <v>70.68</v>
      </c>
      <c r="M18" s="6">
        <v>1</v>
      </c>
    </row>
    <row r="19" spans="1:13" ht="27" customHeight="1">
      <c r="A19" s="8" t="s">
        <v>52</v>
      </c>
      <c r="B19" s="6">
        <v>212013</v>
      </c>
      <c r="C19" s="9" t="s">
        <v>53</v>
      </c>
      <c r="D19" s="6" t="s">
        <v>54</v>
      </c>
      <c r="E19" s="6">
        <v>70.3</v>
      </c>
      <c r="F19" s="6">
        <v>82</v>
      </c>
      <c r="G19" s="6"/>
      <c r="H19" s="6">
        <v>46.86</v>
      </c>
      <c r="I19" s="21">
        <v>1</v>
      </c>
      <c r="J19" s="21">
        <v>80.02</v>
      </c>
      <c r="K19" s="24">
        <f>J19*0.4</f>
        <v>32.008</v>
      </c>
      <c r="L19" s="24">
        <f>H19+K19</f>
        <v>78.868</v>
      </c>
      <c r="M19" s="6">
        <v>1</v>
      </c>
    </row>
    <row r="20" spans="1:13" ht="27" customHeight="1">
      <c r="A20" s="8" t="s">
        <v>55</v>
      </c>
      <c r="B20" s="6">
        <v>205013</v>
      </c>
      <c r="C20" s="9" t="s">
        <v>29</v>
      </c>
      <c r="D20" s="6" t="s">
        <v>56</v>
      </c>
      <c r="E20" s="6">
        <v>73.6</v>
      </c>
      <c r="F20" s="6">
        <v>69</v>
      </c>
      <c r="G20" s="6"/>
      <c r="H20" s="6">
        <v>42.32</v>
      </c>
      <c r="I20" s="21">
        <v>1</v>
      </c>
      <c r="J20" s="21">
        <v>77.94</v>
      </c>
      <c r="K20" s="24">
        <f>J20*0.4</f>
        <v>31.176</v>
      </c>
      <c r="L20" s="24">
        <f>H20+K20</f>
        <v>73.496</v>
      </c>
      <c r="M20" s="6">
        <v>1</v>
      </c>
    </row>
    <row r="21" spans="1:13" ht="27" customHeight="1">
      <c r="A21" s="8" t="s">
        <v>57</v>
      </c>
      <c r="B21" s="6">
        <v>214013</v>
      </c>
      <c r="C21" s="9" t="s">
        <v>58</v>
      </c>
      <c r="D21" s="6" t="s">
        <v>40</v>
      </c>
      <c r="E21" s="6">
        <v>78.5</v>
      </c>
      <c r="F21" s="6">
        <v>80.5</v>
      </c>
      <c r="G21" s="6"/>
      <c r="H21" s="6">
        <v>47.9</v>
      </c>
      <c r="I21" s="21">
        <v>1</v>
      </c>
      <c r="J21" s="21">
        <v>87.7</v>
      </c>
      <c r="K21" s="24">
        <f>J21*0.4</f>
        <v>35.08</v>
      </c>
      <c r="L21" s="24">
        <f>H21+K21</f>
        <v>82.98</v>
      </c>
      <c r="M21" s="6">
        <v>1</v>
      </c>
    </row>
    <row r="22" spans="1:13" ht="27" customHeight="1">
      <c r="A22" s="8"/>
      <c r="B22" s="6"/>
      <c r="C22" s="9"/>
      <c r="D22" s="6"/>
      <c r="E22" s="6"/>
      <c r="F22" s="6"/>
      <c r="G22" s="6"/>
      <c r="H22" s="6"/>
      <c r="I22" s="21"/>
      <c r="J22" s="21"/>
      <c r="K22" s="24"/>
      <c r="L22" s="24" t="s">
        <v>59</v>
      </c>
      <c r="M22" s="6" t="s">
        <v>60</v>
      </c>
    </row>
  </sheetData>
  <sheetProtection/>
  <mergeCells count="1">
    <mergeCell ref="A1:M1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2016-05-30T03:50:00Z</dcterms:created>
  <dcterms:modified xsi:type="dcterms:W3CDTF">2016-07-21T01:17:15Z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