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拟聘人员名单 " sheetId="1" r:id="rId1"/>
  </sheets>
  <definedNames>
    <definedName name="_xlnm.Print_Titles" localSheetId="0">'拟聘人员名单 '!$2:$2</definedName>
  </definedNames>
  <calcPr fullCalcOnLoad="1"/>
</workbook>
</file>

<file path=xl/sharedStrings.xml><?xml version="1.0" encoding="utf-8"?>
<sst xmlns="http://schemas.openxmlformats.org/spreadsheetml/2006/main" count="176" uniqueCount="98">
  <si>
    <t>李艳</t>
  </si>
  <si>
    <t>山西师大临汾学院</t>
  </si>
  <si>
    <t xml:space="preserve"> 思想政治教学</t>
  </si>
  <si>
    <t>大学英语</t>
  </si>
  <si>
    <t>韩羚</t>
  </si>
  <si>
    <t>儿童文学</t>
  </si>
  <si>
    <t>李书莹</t>
  </si>
  <si>
    <t>张妍琪</t>
  </si>
  <si>
    <t>二胡教学</t>
  </si>
  <si>
    <t>孙德奎</t>
  </si>
  <si>
    <t>法律</t>
  </si>
  <si>
    <t>翻译</t>
  </si>
  <si>
    <t>郭文娟</t>
  </si>
  <si>
    <t>樊石艳</t>
  </si>
  <si>
    <t>化学教学</t>
  </si>
  <si>
    <t>张宝月</t>
  </si>
  <si>
    <t>刘德华</t>
  </si>
  <si>
    <t>酒店管理</t>
  </si>
  <si>
    <t>王志红</t>
  </si>
  <si>
    <t>社会学</t>
  </si>
  <si>
    <t>张婷婷</t>
  </si>
  <si>
    <t>衡芙蓉</t>
  </si>
  <si>
    <t>书法</t>
  </si>
  <si>
    <t>文轩昂</t>
  </si>
  <si>
    <t>双排键电子琴教学</t>
  </si>
  <si>
    <t>冯丽娜</t>
  </si>
  <si>
    <t>舞蹈教学</t>
  </si>
  <si>
    <t>苏秋霞</t>
  </si>
  <si>
    <t>小学语文教学法</t>
  </si>
  <si>
    <t>王文亚</t>
  </si>
  <si>
    <t>艺术设计二</t>
  </si>
  <si>
    <t>艺术设计三</t>
  </si>
  <si>
    <t>晋亚乾</t>
  </si>
  <si>
    <t>来一楠</t>
  </si>
  <si>
    <t>艺术设计一</t>
  </si>
  <si>
    <t>张捷</t>
  </si>
  <si>
    <t>英语口语</t>
  </si>
  <si>
    <t>张艺鸣</t>
  </si>
  <si>
    <t>育婴、养老护理教学</t>
  </si>
  <si>
    <t>樊俊慧</t>
  </si>
  <si>
    <t>文秘二</t>
  </si>
  <si>
    <t>魏晓玲</t>
  </si>
  <si>
    <t>文秘一</t>
  </si>
  <si>
    <t>辛鸿江</t>
  </si>
  <si>
    <t>行政管理二</t>
  </si>
  <si>
    <t>郜彦超</t>
  </si>
  <si>
    <t>行政管理一</t>
  </si>
  <si>
    <t>姓名</t>
  </si>
  <si>
    <t>报考单位</t>
  </si>
  <si>
    <t>报考岗位</t>
  </si>
  <si>
    <t>总成绩</t>
  </si>
  <si>
    <t>名次</t>
  </si>
  <si>
    <t>郭雅娟</t>
  </si>
  <si>
    <t>高层次岗位化学</t>
  </si>
  <si>
    <t>朱琼干</t>
  </si>
  <si>
    <t>高层次岗位物理</t>
  </si>
  <si>
    <t>性别</t>
  </si>
  <si>
    <t>女</t>
  </si>
  <si>
    <t>男</t>
  </si>
  <si>
    <t>1991.10</t>
  </si>
  <si>
    <t>招聘人数</t>
  </si>
  <si>
    <t>博士</t>
  </si>
  <si>
    <t>无机化学</t>
  </si>
  <si>
    <t>理论物理</t>
  </si>
  <si>
    <t>硕士</t>
  </si>
  <si>
    <t>本科</t>
  </si>
  <si>
    <t>马克思主义理论</t>
  </si>
  <si>
    <t>中国语言文学</t>
  </si>
  <si>
    <t>法学理论</t>
  </si>
  <si>
    <t>英语笔译</t>
  </si>
  <si>
    <t>物理化学</t>
  </si>
  <si>
    <t>酒店管理</t>
  </si>
  <si>
    <t>社会学</t>
  </si>
  <si>
    <t>美术</t>
  </si>
  <si>
    <t>音乐</t>
  </si>
  <si>
    <t>音乐学</t>
  </si>
  <si>
    <t>学科教学（语文）</t>
  </si>
  <si>
    <t>艺术设计</t>
  </si>
  <si>
    <t>工业设计</t>
  </si>
  <si>
    <t>美术学</t>
  </si>
  <si>
    <t>护理学</t>
  </si>
  <si>
    <t>汉语言文学</t>
  </si>
  <si>
    <t>行政管理</t>
  </si>
  <si>
    <t>音乐               （双排键电子琴演奏）</t>
  </si>
  <si>
    <t>外国语言学及          应用语言学</t>
  </si>
  <si>
    <t>主管部门</t>
  </si>
  <si>
    <t>临汾市政府</t>
  </si>
  <si>
    <r>
      <t xml:space="preserve">出生 </t>
    </r>
    <r>
      <rPr>
        <b/>
        <sz val="12"/>
        <rFont val="宋体"/>
        <family val="0"/>
      </rPr>
      <t xml:space="preserve">     </t>
    </r>
    <r>
      <rPr>
        <b/>
        <sz val="12"/>
        <rFont val="宋体"/>
        <family val="0"/>
      </rPr>
      <t>年月</t>
    </r>
  </si>
  <si>
    <r>
      <t xml:space="preserve">学历 </t>
    </r>
    <r>
      <rPr>
        <b/>
        <sz val="12"/>
        <rFont val="宋体"/>
        <family val="0"/>
      </rPr>
      <t xml:space="preserve">    </t>
    </r>
    <r>
      <rPr>
        <b/>
        <sz val="12"/>
        <rFont val="宋体"/>
        <family val="0"/>
      </rPr>
      <t>学位</t>
    </r>
  </si>
  <si>
    <t>考核体检</t>
  </si>
  <si>
    <t>合格</t>
  </si>
  <si>
    <t xml:space="preserve">  山西师大临汾学院拟聘人员名单   
</t>
  </si>
  <si>
    <r>
      <t xml:space="preserve">笔试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成绩</t>
    </r>
  </si>
  <si>
    <r>
      <t xml:space="preserve">面试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成绩</t>
    </r>
  </si>
  <si>
    <t>笔试  成绩*60%</t>
  </si>
  <si>
    <t>面试  成绩*40%</t>
  </si>
  <si>
    <r>
      <t xml:space="preserve">专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业</t>
    </r>
  </si>
  <si>
    <t>山西师大临汾学院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</si>
</sst>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1" fillId="31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185" fontId="6" fillId="32" borderId="10" xfId="0" applyNumberFormat="1" applyFont="1" applyFill="1" applyBorder="1" applyAlignment="1">
      <alignment horizontal="center" vertical="center"/>
    </xf>
    <xf numFmtId="0" fontId="6" fillId="33" borderId="10" xfId="40" applyNumberFormat="1" applyFont="1" applyFill="1" applyBorder="1" applyAlignment="1">
      <alignment horizontal="center" vertical="center" wrapText="1"/>
      <protection/>
    </xf>
    <xf numFmtId="0" fontId="6" fillId="32" borderId="10" xfId="4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184" fontId="6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 quotePrefix="1">
      <alignment horizontal="center" vertical="center"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6" fillId="32" borderId="11" xfId="0" applyFont="1" applyFill="1" applyBorder="1" applyAlignment="1">
      <alignment horizontal="center" vertical="center" textRotation="255"/>
    </xf>
    <xf numFmtId="0" fontId="6" fillId="32" borderId="12" xfId="0" applyFont="1" applyFill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6" fillId="32" borderId="14" xfId="0" applyFont="1" applyFill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面试总成绩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2" width="4.7109375" style="0" customWidth="1"/>
    <col min="3" max="3" width="19.28125" style="0" bestFit="1" customWidth="1"/>
    <col min="4" max="4" width="4.421875" style="0" customWidth="1"/>
    <col min="5" max="5" width="7.8515625" style="0" customWidth="1"/>
    <col min="6" max="6" width="4.140625" style="0" customWidth="1"/>
    <col min="7" max="7" width="9.8515625" style="0" customWidth="1"/>
    <col min="8" max="8" width="8.140625" style="0" customWidth="1"/>
    <col min="9" max="9" width="21.421875" style="0" customWidth="1"/>
    <col min="10" max="10" width="7.8515625" style="0" customWidth="1"/>
    <col min="11" max="11" width="8.00390625" style="0" customWidth="1"/>
    <col min="12" max="12" width="8.28125" style="0" customWidth="1"/>
    <col min="13" max="13" width="8.421875" style="0" customWidth="1"/>
    <col min="14" max="14" width="7.8515625" style="0" customWidth="1"/>
    <col min="15" max="15" width="4.00390625" style="0" customWidth="1"/>
    <col min="16" max="16" width="6.00390625" style="0" customWidth="1"/>
  </cols>
  <sheetData>
    <row r="1" spans="1:16" ht="21.75" customHeight="1">
      <c r="A1" s="20" t="s">
        <v>91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65.25" customHeight="1">
      <c r="A2" s="3" t="s">
        <v>85</v>
      </c>
      <c r="B2" s="2" t="s">
        <v>48</v>
      </c>
      <c r="C2" s="1" t="s">
        <v>49</v>
      </c>
      <c r="D2" s="2" t="s">
        <v>60</v>
      </c>
      <c r="E2" s="1" t="s">
        <v>47</v>
      </c>
      <c r="F2" s="2" t="s">
        <v>56</v>
      </c>
      <c r="G2" s="5" t="s">
        <v>87</v>
      </c>
      <c r="H2" s="5" t="s">
        <v>88</v>
      </c>
      <c r="I2" s="4" t="s">
        <v>96</v>
      </c>
      <c r="J2" s="5" t="s">
        <v>92</v>
      </c>
      <c r="K2" s="5" t="s">
        <v>93</v>
      </c>
      <c r="L2" s="17" t="s">
        <v>94</v>
      </c>
      <c r="M2" s="17" t="s">
        <v>95</v>
      </c>
      <c r="N2" s="16" t="s">
        <v>50</v>
      </c>
      <c r="O2" s="16" t="s">
        <v>51</v>
      </c>
      <c r="P2" s="6" t="s">
        <v>89</v>
      </c>
    </row>
    <row r="3" spans="1:16" ht="25.5" customHeight="1">
      <c r="A3" s="24" t="s">
        <v>86</v>
      </c>
      <c r="B3" s="26" t="s">
        <v>1</v>
      </c>
      <c r="C3" s="8" t="s">
        <v>53</v>
      </c>
      <c r="D3" s="8">
        <v>1</v>
      </c>
      <c r="E3" s="8" t="s">
        <v>52</v>
      </c>
      <c r="F3" s="8" t="s">
        <v>57</v>
      </c>
      <c r="G3" s="8">
        <v>1983.01</v>
      </c>
      <c r="H3" s="9" t="s">
        <v>61</v>
      </c>
      <c r="I3" s="10" t="s">
        <v>62</v>
      </c>
      <c r="J3" s="8"/>
      <c r="K3" s="8">
        <v>94.08</v>
      </c>
      <c r="L3" s="11"/>
      <c r="M3" s="11"/>
      <c r="N3" s="11">
        <v>94.08</v>
      </c>
      <c r="O3" s="11">
        <v>1</v>
      </c>
      <c r="P3" s="7" t="s">
        <v>90</v>
      </c>
    </row>
    <row r="4" spans="1:16" ht="25.5" customHeight="1">
      <c r="A4" s="25"/>
      <c r="B4" s="18"/>
      <c r="C4" s="8" t="s">
        <v>55</v>
      </c>
      <c r="D4" s="8">
        <v>1</v>
      </c>
      <c r="E4" s="8" t="s">
        <v>54</v>
      </c>
      <c r="F4" s="8" t="s">
        <v>57</v>
      </c>
      <c r="G4" s="8">
        <v>1985.09</v>
      </c>
      <c r="H4" s="9" t="s">
        <v>61</v>
      </c>
      <c r="I4" s="10" t="s">
        <v>63</v>
      </c>
      <c r="J4" s="8"/>
      <c r="K4" s="8">
        <v>92.36</v>
      </c>
      <c r="L4" s="11"/>
      <c r="M4" s="11"/>
      <c r="N4" s="11">
        <v>92.36</v>
      </c>
      <c r="O4" s="11">
        <v>1</v>
      </c>
      <c r="P4" s="7" t="s">
        <v>90</v>
      </c>
    </row>
    <row r="5" spans="1:16" ht="25.5" customHeight="1">
      <c r="A5" s="25"/>
      <c r="B5" s="18"/>
      <c r="C5" s="8" t="s">
        <v>28</v>
      </c>
      <c r="D5" s="8">
        <v>1</v>
      </c>
      <c r="E5" s="8" t="s">
        <v>27</v>
      </c>
      <c r="F5" s="8" t="s">
        <v>57</v>
      </c>
      <c r="G5" s="8">
        <v>1992.09</v>
      </c>
      <c r="H5" s="9" t="s">
        <v>64</v>
      </c>
      <c r="I5" s="12" t="s">
        <v>76</v>
      </c>
      <c r="J5" s="8">
        <v>76.2</v>
      </c>
      <c r="K5" s="8">
        <v>92.73</v>
      </c>
      <c r="L5" s="8">
        <f aca="true" t="shared" si="0" ref="L5:L28">J5*0.6</f>
        <v>45.72</v>
      </c>
      <c r="M5" s="13">
        <f aca="true" t="shared" si="1" ref="M5:M28">K5*0.4</f>
        <v>37.092000000000006</v>
      </c>
      <c r="N5" s="13">
        <f aca="true" t="shared" si="2" ref="N5:N28">L5+M5</f>
        <v>82.81200000000001</v>
      </c>
      <c r="O5" s="14">
        <v>1</v>
      </c>
      <c r="P5" s="7" t="s">
        <v>90</v>
      </c>
    </row>
    <row r="6" spans="1:16" ht="25.5" customHeight="1">
      <c r="A6" s="25"/>
      <c r="B6" s="18"/>
      <c r="C6" s="8" t="s">
        <v>22</v>
      </c>
      <c r="D6" s="8">
        <v>1</v>
      </c>
      <c r="E6" s="8" t="s">
        <v>21</v>
      </c>
      <c r="F6" s="8" t="s">
        <v>57</v>
      </c>
      <c r="G6" s="8">
        <v>1990.01</v>
      </c>
      <c r="H6" s="9" t="s">
        <v>64</v>
      </c>
      <c r="I6" s="12" t="s">
        <v>73</v>
      </c>
      <c r="J6" s="8">
        <v>75.2</v>
      </c>
      <c r="K6" s="8">
        <v>90.8</v>
      </c>
      <c r="L6" s="8">
        <f t="shared" si="0"/>
        <v>45.12</v>
      </c>
      <c r="M6" s="13">
        <f t="shared" si="1"/>
        <v>36.32</v>
      </c>
      <c r="N6" s="13">
        <f t="shared" si="2"/>
        <v>81.44</v>
      </c>
      <c r="O6" s="14">
        <v>1</v>
      </c>
      <c r="P6" s="7" t="s">
        <v>90</v>
      </c>
    </row>
    <row r="7" spans="1:16" ht="25.5" customHeight="1">
      <c r="A7" s="25"/>
      <c r="B7" s="18"/>
      <c r="C7" s="8" t="s">
        <v>5</v>
      </c>
      <c r="D7" s="8">
        <v>1</v>
      </c>
      <c r="E7" s="8" t="s">
        <v>6</v>
      </c>
      <c r="F7" s="8" t="s">
        <v>57</v>
      </c>
      <c r="G7" s="8">
        <v>1990.08</v>
      </c>
      <c r="H7" s="9" t="s">
        <v>64</v>
      </c>
      <c r="I7" s="12" t="s">
        <v>67</v>
      </c>
      <c r="J7" s="8">
        <v>74</v>
      </c>
      <c r="K7" s="8">
        <v>96</v>
      </c>
      <c r="L7" s="8">
        <f t="shared" si="0"/>
        <v>44.4</v>
      </c>
      <c r="M7" s="13">
        <f t="shared" si="1"/>
        <v>38.400000000000006</v>
      </c>
      <c r="N7" s="13">
        <f t="shared" si="2"/>
        <v>82.80000000000001</v>
      </c>
      <c r="O7" s="14">
        <v>1</v>
      </c>
      <c r="P7" s="7" t="s">
        <v>90</v>
      </c>
    </row>
    <row r="8" spans="1:16" ht="25.5" customHeight="1">
      <c r="A8" s="25"/>
      <c r="B8" s="18"/>
      <c r="C8" s="8" t="s">
        <v>11</v>
      </c>
      <c r="D8" s="8">
        <v>1</v>
      </c>
      <c r="E8" s="8" t="s">
        <v>12</v>
      </c>
      <c r="F8" s="8" t="s">
        <v>57</v>
      </c>
      <c r="G8" s="8">
        <v>1988.12</v>
      </c>
      <c r="H8" s="9" t="s">
        <v>64</v>
      </c>
      <c r="I8" s="12" t="s">
        <v>69</v>
      </c>
      <c r="J8" s="8">
        <v>76.2</v>
      </c>
      <c r="K8" s="8">
        <v>92.8</v>
      </c>
      <c r="L8" s="8">
        <f t="shared" si="0"/>
        <v>45.72</v>
      </c>
      <c r="M8" s="13">
        <f t="shared" si="1"/>
        <v>37.12</v>
      </c>
      <c r="N8" s="13">
        <f t="shared" si="2"/>
        <v>82.84</v>
      </c>
      <c r="O8" s="14">
        <v>1</v>
      </c>
      <c r="P8" s="7" t="s">
        <v>90</v>
      </c>
    </row>
    <row r="9" spans="1:16" ht="31.5" customHeight="1">
      <c r="A9" s="25"/>
      <c r="B9" s="18"/>
      <c r="C9" s="8" t="s">
        <v>3</v>
      </c>
      <c r="D9" s="8">
        <v>1</v>
      </c>
      <c r="E9" s="8" t="s">
        <v>4</v>
      </c>
      <c r="F9" s="8" t="s">
        <v>57</v>
      </c>
      <c r="G9" s="8">
        <v>1992.04</v>
      </c>
      <c r="H9" s="9" t="s">
        <v>64</v>
      </c>
      <c r="I9" s="12" t="s">
        <v>84</v>
      </c>
      <c r="J9" s="8">
        <v>76.6</v>
      </c>
      <c r="K9" s="8">
        <v>91.7</v>
      </c>
      <c r="L9" s="8">
        <f t="shared" si="0"/>
        <v>45.959999999999994</v>
      </c>
      <c r="M9" s="13">
        <f t="shared" si="1"/>
        <v>36.68</v>
      </c>
      <c r="N9" s="13">
        <f t="shared" si="2"/>
        <v>82.63999999999999</v>
      </c>
      <c r="O9" s="14">
        <v>1</v>
      </c>
      <c r="P9" s="7" t="s">
        <v>90</v>
      </c>
    </row>
    <row r="10" spans="1:16" ht="25.5" customHeight="1">
      <c r="A10" s="25"/>
      <c r="B10" s="18"/>
      <c r="C10" s="8" t="s">
        <v>36</v>
      </c>
      <c r="D10" s="8">
        <v>1</v>
      </c>
      <c r="E10" s="8" t="s">
        <v>35</v>
      </c>
      <c r="F10" s="8" t="s">
        <v>57</v>
      </c>
      <c r="G10" s="8">
        <v>1989.09</v>
      </c>
      <c r="H10" s="9" t="s">
        <v>64</v>
      </c>
      <c r="I10" s="12" t="s">
        <v>69</v>
      </c>
      <c r="J10" s="8">
        <v>84</v>
      </c>
      <c r="K10" s="8">
        <v>89.5</v>
      </c>
      <c r="L10" s="8">
        <f t="shared" si="0"/>
        <v>50.4</v>
      </c>
      <c r="M10" s="13">
        <f t="shared" si="1"/>
        <v>35.800000000000004</v>
      </c>
      <c r="N10" s="13">
        <f t="shared" si="2"/>
        <v>86.2</v>
      </c>
      <c r="O10" s="8">
        <v>1</v>
      </c>
      <c r="P10" s="7" t="s">
        <v>90</v>
      </c>
    </row>
    <row r="11" spans="1:16" ht="25.5" customHeight="1">
      <c r="A11" s="25"/>
      <c r="B11" s="18"/>
      <c r="C11" s="8" t="s">
        <v>10</v>
      </c>
      <c r="D11" s="8">
        <v>1</v>
      </c>
      <c r="E11" s="8" t="s">
        <v>9</v>
      </c>
      <c r="F11" s="8" t="s">
        <v>58</v>
      </c>
      <c r="G11" s="8">
        <v>1986.05</v>
      </c>
      <c r="H11" s="9" t="s">
        <v>64</v>
      </c>
      <c r="I11" s="12" t="s">
        <v>68</v>
      </c>
      <c r="J11" s="8">
        <v>74.2</v>
      </c>
      <c r="K11" s="8">
        <v>88.99</v>
      </c>
      <c r="L11" s="8">
        <f t="shared" si="0"/>
        <v>44.52</v>
      </c>
      <c r="M11" s="13">
        <f t="shared" si="1"/>
        <v>35.596</v>
      </c>
      <c r="N11" s="13">
        <f t="shared" si="2"/>
        <v>80.116</v>
      </c>
      <c r="O11" s="14">
        <v>1</v>
      </c>
      <c r="P11" s="7" t="s">
        <v>90</v>
      </c>
    </row>
    <row r="12" spans="1:16" ht="25.5" customHeight="1">
      <c r="A12" s="25"/>
      <c r="B12" s="18"/>
      <c r="C12" s="8" t="s">
        <v>38</v>
      </c>
      <c r="D12" s="8">
        <v>1</v>
      </c>
      <c r="E12" s="8" t="s">
        <v>37</v>
      </c>
      <c r="F12" s="8" t="s">
        <v>57</v>
      </c>
      <c r="G12" s="8">
        <v>1992.08</v>
      </c>
      <c r="H12" s="9" t="s">
        <v>64</v>
      </c>
      <c r="I12" s="12" t="s">
        <v>80</v>
      </c>
      <c r="J12" s="8">
        <v>65</v>
      </c>
      <c r="K12" s="8">
        <v>93.12</v>
      </c>
      <c r="L12" s="8">
        <f t="shared" si="0"/>
        <v>39</v>
      </c>
      <c r="M12" s="13">
        <f t="shared" si="1"/>
        <v>37.248000000000005</v>
      </c>
      <c r="N12" s="13">
        <f t="shared" si="2"/>
        <v>76.248</v>
      </c>
      <c r="O12" s="14">
        <v>1</v>
      </c>
      <c r="P12" s="7" t="s">
        <v>90</v>
      </c>
    </row>
    <row r="13" spans="1:16" ht="25.5" customHeight="1">
      <c r="A13" s="25"/>
      <c r="B13" s="18"/>
      <c r="C13" s="8" t="s">
        <v>2</v>
      </c>
      <c r="D13" s="8">
        <v>1</v>
      </c>
      <c r="E13" s="8" t="s">
        <v>0</v>
      </c>
      <c r="F13" s="8" t="s">
        <v>57</v>
      </c>
      <c r="G13" s="8">
        <v>1991.06</v>
      </c>
      <c r="H13" s="9" t="s">
        <v>64</v>
      </c>
      <c r="I13" s="12" t="s">
        <v>66</v>
      </c>
      <c r="J13" s="8">
        <v>78.4</v>
      </c>
      <c r="K13" s="8">
        <v>91.78</v>
      </c>
      <c r="L13" s="8">
        <f t="shared" si="0"/>
        <v>47.04</v>
      </c>
      <c r="M13" s="13">
        <f t="shared" si="1"/>
        <v>36.712</v>
      </c>
      <c r="N13" s="13">
        <f t="shared" si="2"/>
        <v>83.75200000000001</v>
      </c>
      <c r="O13" s="14">
        <v>1</v>
      </c>
      <c r="P13" s="7" t="s">
        <v>90</v>
      </c>
    </row>
    <row r="14" spans="1:16" ht="25.5" customHeight="1">
      <c r="A14" s="25"/>
      <c r="B14" s="18"/>
      <c r="C14" s="22" t="s">
        <v>14</v>
      </c>
      <c r="D14" s="22">
        <v>2</v>
      </c>
      <c r="E14" s="8" t="s">
        <v>13</v>
      </c>
      <c r="F14" s="8" t="s">
        <v>57</v>
      </c>
      <c r="G14" s="8">
        <v>1990.12</v>
      </c>
      <c r="H14" s="9" t="s">
        <v>64</v>
      </c>
      <c r="I14" s="12" t="s">
        <v>70</v>
      </c>
      <c r="J14" s="8">
        <v>77</v>
      </c>
      <c r="K14" s="8">
        <v>94.86</v>
      </c>
      <c r="L14" s="8">
        <f t="shared" si="0"/>
        <v>46.199999999999996</v>
      </c>
      <c r="M14" s="13">
        <f t="shared" si="1"/>
        <v>37.944</v>
      </c>
      <c r="N14" s="13">
        <f t="shared" si="2"/>
        <v>84.144</v>
      </c>
      <c r="O14" s="14">
        <v>1</v>
      </c>
      <c r="P14" s="7" t="s">
        <v>90</v>
      </c>
    </row>
    <row r="15" spans="1:16" ht="25.5" customHeight="1">
      <c r="A15" s="25"/>
      <c r="B15" s="18"/>
      <c r="C15" s="23"/>
      <c r="D15" s="23"/>
      <c r="E15" s="8" t="s">
        <v>15</v>
      </c>
      <c r="F15" s="8" t="s">
        <v>57</v>
      </c>
      <c r="G15" s="8">
        <v>1991.08</v>
      </c>
      <c r="H15" s="9" t="s">
        <v>64</v>
      </c>
      <c r="I15" s="12" t="s">
        <v>70</v>
      </c>
      <c r="J15" s="8">
        <v>74</v>
      </c>
      <c r="K15" s="8">
        <v>95.1</v>
      </c>
      <c r="L15" s="8">
        <f t="shared" si="0"/>
        <v>44.4</v>
      </c>
      <c r="M15" s="13">
        <f t="shared" si="1"/>
        <v>38.04</v>
      </c>
      <c r="N15" s="13">
        <f t="shared" si="2"/>
        <v>82.44</v>
      </c>
      <c r="O15" s="14">
        <v>2</v>
      </c>
      <c r="P15" s="7" t="s">
        <v>90</v>
      </c>
    </row>
    <row r="16" spans="1:16" ht="34.5" customHeight="1">
      <c r="A16" s="25"/>
      <c r="B16" s="18"/>
      <c r="C16" s="8" t="s">
        <v>24</v>
      </c>
      <c r="D16" s="8">
        <v>1</v>
      </c>
      <c r="E16" s="8" t="s">
        <v>23</v>
      </c>
      <c r="F16" s="8" t="s">
        <v>58</v>
      </c>
      <c r="G16" s="8">
        <v>1990.02</v>
      </c>
      <c r="H16" s="9" t="s">
        <v>64</v>
      </c>
      <c r="I16" s="12" t="s">
        <v>83</v>
      </c>
      <c r="J16" s="8">
        <v>63.6</v>
      </c>
      <c r="K16" s="8">
        <v>91</v>
      </c>
      <c r="L16" s="8">
        <f t="shared" si="0"/>
        <v>38.16</v>
      </c>
      <c r="M16" s="13">
        <f t="shared" si="1"/>
        <v>36.4</v>
      </c>
      <c r="N16" s="13">
        <f t="shared" si="2"/>
        <v>74.56</v>
      </c>
      <c r="O16" s="14">
        <v>1</v>
      </c>
      <c r="P16" s="7" t="s">
        <v>90</v>
      </c>
    </row>
    <row r="17" spans="1:16" ht="25.5" customHeight="1">
      <c r="A17" s="25"/>
      <c r="B17" s="18"/>
      <c r="C17" s="8" t="s">
        <v>34</v>
      </c>
      <c r="D17" s="8">
        <v>1</v>
      </c>
      <c r="E17" s="8" t="s">
        <v>33</v>
      </c>
      <c r="F17" s="8" t="s">
        <v>57</v>
      </c>
      <c r="G17" s="8">
        <v>1990.05</v>
      </c>
      <c r="H17" s="9" t="s">
        <v>65</v>
      </c>
      <c r="I17" s="12" t="s">
        <v>79</v>
      </c>
      <c r="J17" s="8">
        <v>77.2</v>
      </c>
      <c r="K17" s="8">
        <v>93.4</v>
      </c>
      <c r="L17" s="8">
        <f t="shared" si="0"/>
        <v>46.32</v>
      </c>
      <c r="M17" s="13">
        <f t="shared" si="1"/>
        <v>37.36000000000001</v>
      </c>
      <c r="N17" s="13">
        <f t="shared" si="2"/>
        <v>83.68</v>
      </c>
      <c r="O17" s="14">
        <v>1</v>
      </c>
      <c r="P17" s="7" t="s">
        <v>90</v>
      </c>
    </row>
    <row r="18" spans="1:16" ht="25.5" customHeight="1">
      <c r="A18" s="25"/>
      <c r="B18" s="18"/>
      <c r="C18" s="8" t="s">
        <v>30</v>
      </c>
      <c r="D18" s="8">
        <v>1</v>
      </c>
      <c r="E18" s="8" t="s">
        <v>29</v>
      </c>
      <c r="F18" s="8" t="s">
        <v>57</v>
      </c>
      <c r="G18" s="8">
        <v>1990.01</v>
      </c>
      <c r="H18" s="9" t="s">
        <v>65</v>
      </c>
      <c r="I18" s="12" t="s">
        <v>77</v>
      </c>
      <c r="J18" s="8">
        <v>64</v>
      </c>
      <c r="K18" s="8">
        <v>90.44</v>
      </c>
      <c r="L18" s="8">
        <f t="shared" si="0"/>
        <v>38.4</v>
      </c>
      <c r="M18" s="13">
        <f t="shared" si="1"/>
        <v>36.176</v>
      </c>
      <c r="N18" s="13">
        <f t="shared" si="2"/>
        <v>74.576</v>
      </c>
      <c r="O18" s="14">
        <v>1</v>
      </c>
      <c r="P18" s="7" t="s">
        <v>90</v>
      </c>
    </row>
    <row r="19" spans="1:16" ht="25.5" customHeight="1">
      <c r="A19" s="25" t="s">
        <v>86</v>
      </c>
      <c r="B19" s="18" t="s">
        <v>97</v>
      </c>
      <c r="C19" s="8" t="s">
        <v>31</v>
      </c>
      <c r="D19" s="8">
        <v>1</v>
      </c>
      <c r="E19" s="8" t="s">
        <v>32</v>
      </c>
      <c r="F19" s="8" t="s">
        <v>58</v>
      </c>
      <c r="G19" s="8">
        <v>1992.02</v>
      </c>
      <c r="H19" s="9" t="s">
        <v>65</v>
      </c>
      <c r="I19" s="12" t="s">
        <v>78</v>
      </c>
      <c r="J19" s="8">
        <v>74</v>
      </c>
      <c r="K19" s="8">
        <v>91.5</v>
      </c>
      <c r="L19" s="8">
        <f t="shared" si="0"/>
        <v>44.4</v>
      </c>
      <c r="M19" s="13">
        <f t="shared" si="1"/>
        <v>36.6</v>
      </c>
      <c r="N19" s="13">
        <f t="shared" si="2"/>
        <v>81</v>
      </c>
      <c r="O19" s="14">
        <v>1</v>
      </c>
      <c r="P19" s="7" t="s">
        <v>90</v>
      </c>
    </row>
    <row r="20" spans="1:16" ht="25.5" customHeight="1">
      <c r="A20" s="25"/>
      <c r="B20" s="18"/>
      <c r="C20" s="8" t="s">
        <v>8</v>
      </c>
      <c r="D20" s="8">
        <v>1</v>
      </c>
      <c r="E20" s="8" t="s">
        <v>7</v>
      </c>
      <c r="F20" s="8" t="s">
        <v>57</v>
      </c>
      <c r="G20" s="8">
        <v>1992.01</v>
      </c>
      <c r="H20" s="9" t="s">
        <v>65</v>
      </c>
      <c r="I20" s="12" t="s">
        <v>74</v>
      </c>
      <c r="J20" s="8">
        <v>71</v>
      </c>
      <c r="K20" s="8">
        <v>94.1</v>
      </c>
      <c r="L20" s="8">
        <f t="shared" si="0"/>
        <v>42.6</v>
      </c>
      <c r="M20" s="13">
        <f t="shared" si="1"/>
        <v>37.64</v>
      </c>
      <c r="N20" s="13">
        <f t="shared" si="2"/>
        <v>80.24000000000001</v>
      </c>
      <c r="O20" s="14">
        <v>1</v>
      </c>
      <c r="P20" s="7" t="s">
        <v>90</v>
      </c>
    </row>
    <row r="21" spans="1:16" ht="25.5" customHeight="1">
      <c r="A21" s="25"/>
      <c r="B21" s="18"/>
      <c r="C21" s="8" t="s">
        <v>26</v>
      </c>
      <c r="D21" s="8">
        <v>1</v>
      </c>
      <c r="E21" s="8" t="s">
        <v>25</v>
      </c>
      <c r="F21" s="8" t="s">
        <v>57</v>
      </c>
      <c r="G21" s="8">
        <v>1989.04</v>
      </c>
      <c r="H21" s="9" t="s">
        <v>65</v>
      </c>
      <c r="I21" s="12" t="s">
        <v>75</v>
      </c>
      <c r="J21" s="8">
        <v>76.4</v>
      </c>
      <c r="K21" s="8">
        <v>89.7</v>
      </c>
      <c r="L21" s="8">
        <f t="shared" si="0"/>
        <v>45.84</v>
      </c>
      <c r="M21" s="13">
        <f t="shared" si="1"/>
        <v>35.88</v>
      </c>
      <c r="N21" s="13">
        <f t="shared" si="2"/>
        <v>81.72</v>
      </c>
      <c r="O21" s="14">
        <v>1</v>
      </c>
      <c r="P21" s="7" t="s">
        <v>90</v>
      </c>
    </row>
    <row r="22" spans="1:16" ht="25.5" customHeight="1">
      <c r="A22" s="25"/>
      <c r="B22" s="18"/>
      <c r="C22" s="22" t="s">
        <v>19</v>
      </c>
      <c r="D22" s="22">
        <v>2</v>
      </c>
      <c r="E22" s="8" t="s">
        <v>18</v>
      </c>
      <c r="F22" s="8" t="s">
        <v>57</v>
      </c>
      <c r="G22" s="8">
        <v>1990.09</v>
      </c>
      <c r="H22" s="9" t="s">
        <v>65</v>
      </c>
      <c r="I22" s="12" t="s">
        <v>72</v>
      </c>
      <c r="J22" s="8">
        <v>77</v>
      </c>
      <c r="K22" s="8">
        <v>93.44</v>
      </c>
      <c r="L22" s="8">
        <f t="shared" si="0"/>
        <v>46.199999999999996</v>
      </c>
      <c r="M22" s="13">
        <f t="shared" si="1"/>
        <v>37.376</v>
      </c>
      <c r="N22" s="13">
        <f t="shared" si="2"/>
        <v>83.576</v>
      </c>
      <c r="O22" s="14">
        <v>1</v>
      </c>
      <c r="P22" s="7" t="s">
        <v>90</v>
      </c>
    </row>
    <row r="23" spans="1:16" ht="25.5" customHeight="1">
      <c r="A23" s="25"/>
      <c r="B23" s="18"/>
      <c r="C23" s="23"/>
      <c r="D23" s="23"/>
      <c r="E23" s="8" t="s">
        <v>20</v>
      </c>
      <c r="F23" s="8" t="s">
        <v>57</v>
      </c>
      <c r="G23" s="8">
        <v>1991.08</v>
      </c>
      <c r="H23" s="9" t="s">
        <v>65</v>
      </c>
      <c r="I23" s="12" t="s">
        <v>72</v>
      </c>
      <c r="J23" s="8">
        <v>70.4</v>
      </c>
      <c r="K23" s="8">
        <v>94.25</v>
      </c>
      <c r="L23" s="8">
        <f t="shared" si="0"/>
        <v>42.24</v>
      </c>
      <c r="M23" s="13">
        <f t="shared" si="1"/>
        <v>37.7</v>
      </c>
      <c r="N23" s="13">
        <f t="shared" si="2"/>
        <v>79.94</v>
      </c>
      <c r="O23" s="14">
        <v>2</v>
      </c>
      <c r="P23" s="7" t="s">
        <v>90</v>
      </c>
    </row>
    <row r="24" spans="1:16" ht="25.5" customHeight="1">
      <c r="A24" s="25"/>
      <c r="B24" s="18"/>
      <c r="C24" s="8" t="s">
        <v>17</v>
      </c>
      <c r="D24" s="8">
        <v>1</v>
      </c>
      <c r="E24" s="8" t="s">
        <v>16</v>
      </c>
      <c r="F24" s="8" t="s">
        <v>58</v>
      </c>
      <c r="G24" s="8">
        <v>1992.06</v>
      </c>
      <c r="H24" s="9" t="s">
        <v>65</v>
      </c>
      <c r="I24" s="12" t="s">
        <v>71</v>
      </c>
      <c r="J24" s="8">
        <v>79</v>
      </c>
      <c r="K24" s="8">
        <v>93.62</v>
      </c>
      <c r="L24" s="8">
        <f t="shared" si="0"/>
        <v>47.4</v>
      </c>
      <c r="M24" s="13">
        <f t="shared" si="1"/>
        <v>37.448</v>
      </c>
      <c r="N24" s="13">
        <f t="shared" si="2"/>
        <v>84.848</v>
      </c>
      <c r="O24" s="14">
        <v>1</v>
      </c>
      <c r="P24" s="7" t="s">
        <v>90</v>
      </c>
    </row>
    <row r="25" spans="1:16" ht="25.5" customHeight="1">
      <c r="A25" s="25"/>
      <c r="B25" s="18"/>
      <c r="C25" s="8" t="s">
        <v>42</v>
      </c>
      <c r="D25" s="8">
        <v>1</v>
      </c>
      <c r="E25" s="8" t="s">
        <v>41</v>
      </c>
      <c r="F25" s="8" t="s">
        <v>57</v>
      </c>
      <c r="G25" s="8">
        <v>1989.11</v>
      </c>
      <c r="H25" s="9" t="s">
        <v>65</v>
      </c>
      <c r="I25" s="12" t="s">
        <v>81</v>
      </c>
      <c r="J25" s="8">
        <v>78</v>
      </c>
      <c r="K25" s="8">
        <v>93.48</v>
      </c>
      <c r="L25" s="8">
        <f t="shared" si="0"/>
        <v>46.8</v>
      </c>
      <c r="M25" s="13">
        <f t="shared" si="1"/>
        <v>37.392</v>
      </c>
      <c r="N25" s="13">
        <f t="shared" si="2"/>
        <v>84.19200000000001</v>
      </c>
      <c r="O25" s="14">
        <v>1</v>
      </c>
      <c r="P25" s="7" t="s">
        <v>90</v>
      </c>
    </row>
    <row r="26" spans="1:16" ht="25.5" customHeight="1">
      <c r="A26" s="25"/>
      <c r="B26" s="18"/>
      <c r="C26" s="8" t="s">
        <v>40</v>
      </c>
      <c r="D26" s="8">
        <v>1</v>
      </c>
      <c r="E26" s="8" t="s">
        <v>39</v>
      </c>
      <c r="F26" s="8" t="s">
        <v>57</v>
      </c>
      <c r="G26" s="15" t="s">
        <v>59</v>
      </c>
      <c r="H26" s="9" t="s">
        <v>65</v>
      </c>
      <c r="I26" s="12" t="s">
        <v>81</v>
      </c>
      <c r="J26" s="8">
        <v>76</v>
      </c>
      <c r="K26" s="8">
        <v>91.52</v>
      </c>
      <c r="L26" s="8">
        <f t="shared" si="0"/>
        <v>45.6</v>
      </c>
      <c r="M26" s="13">
        <f t="shared" si="1"/>
        <v>36.608</v>
      </c>
      <c r="N26" s="13">
        <f t="shared" si="2"/>
        <v>82.208</v>
      </c>
      <c r="O26" s="14">
        <v>1</v>
      </c>
      <c r="P26" s="7" t="s">
        <v>90</v>
      </c>
    </row>
    <row r="27" spans="1:16" ht="25.5" customHeight="1">
      <c r="A27" s="25"/>
      <c r="B27" s="18"/>
      <c r="C27" s="8" t="s">
        <v>46</v>
      </c>
      <c r="D27" s="8">
        <v>1</v>
      </c>
      <c r="E27" s="8" t="s">
        <v>45</v>
      </c>
      <c r="F27" s="8" t="s">
        <v>57</v>
      </c>
      <c r="G27" s="8">
        <v>1991.01</v>
      </c>
      <c r="H27" s="9" t="s">
        <v>65</v>
      </c>
      <c r="I27" s="12" t="s">
        <v>82</v>
      </c>
      <c r="J27" s="8">
        <v>83.2</v>
      </c>
      <c r="K27" s="8">
        <v>92.46</v>
      </c>
      <c r="L27" s="8">
        <f t="shared" si="0"/>
        <v>49.92</v>
      </c>
      <c r="M27" s="13">
        <f t="shared" si="1"/>
        <v>36.984</v>
      </c>
      <c r="N27" s="13">
        <f t="shared" si="2"/>
        <v>86.904</v>
      </c>
      <c r="O27" s="14">
        <v>1</v>
      </c>
      <c r="P27" s="7" t="s">
        <v>90</v>
      </c>
    </row>
    <row r="28" spans="1:16" ht="25.5" customHeight="1">
      <c r="A28" s="27"/>
      <c r="B28" s="19"/>
      <c r="C28" s="8" t="s">
        <v>44</v>
      </c>
      <c r="D28" s="8">
        <v>1</v>
      </c>
      <c r="E28" s="8" t="s">
        <v>43</v>
      </c>
      <c r="F28" s="8" t="s">
        <v>58</v>
      </c>
      <c r="G28" s="8">
        <v>1991.12</v>
      </c>
      <c r="H28" s="9" t="s">
        <v>65</v>
      </c>
      <c r="I28" s="12" t="s">
        <v>82</v>
      </c>
      <c r="J28" s="8">
        <v>74.5</v>
      </c>
      <c r="K28" s="8">
        <v>93.4</v>
      </c>
      <c r="L28" s="8">
        <f t="shared" si="0"/>
        <v>44.699999999999996</v>
      </c>
      <c r="M28" s="13">
        <f t="shared" si="1"/>
        <v>37.36000000000001</v>
      </c>
      <c r="N28" s="13">
        <f t="shared" si="2"/>
        <v>82.06</v>
      </c>
      <c r="O28" s="14">
        <v>1</v>
      </c>
      <c r="P28" s="7" t="s">
        <v>90</v>
      </c>
    </row>
  </sheetData>
  <sheetProtection/>
  <mergeCells count="9">
    <mergeCell ref="B19:B28"/>
    <mergeCell ref="A1:P1"/>
    <mergeCell ref="C14:C15"/>
    <mergeCell ref="D14:D15"/>
    <mergeCell ref="C22:C23"/>
    <mergeCell ref="D22:D23"/>
    <mergeCell ref="A3:A18"/>
    <mergeCell ref="B3:B18"/>
    <mergeCell ref="A19:A28"/>
  </mergeCells>
  <printOptions/>
  <pageMargins left="0.7480314960629921" right="0.5511811023622047" top="0.5905511811023623" bottom="0.3937007874015748" header="0.31496062992125984" footer="0.11811023622047245"/>
  <pageSetup horizontalDpi="600" verticalDpi="600" orientation="landscape" pageOrder="overThenDown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2017-11-06T09:05:22Z</cp:lastPrinted>
  <dcterms:created xsi:type="dcterms:W3CDTF">2006-09-13T11:21:51Z</dcterms:created>
  <dcterms:modified xsi:type="dcterms:W3CDTF">2018-01-15T07:23:21Z</dcterms:modified>
  <cp:category/>
  <cp:version/>
  <cp:contentType/>
  <cp:contentStatus/>
</cp:coreProperties>
</file>