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<sst xmlns="http://schemas.openxmlformats.org/spreadsheetml/2006/main" count="163">
  <si>
    <t>部门代码</t>
  </si>
  <si>
    <t>招录机关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</si>
  <si>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</si>
  <si>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</si>
  <si>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</si>
  <si>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</si>
  <si>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</si>
  <si>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</si>
  <si>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</si>
  <si>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</si>
  <si>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</si>
  <si>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</si>
  <si>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面试人员比例</t>
  </si>
  <si>
    <t>需调剂人数</t>
  </si>
  <si>
    <t>行政职业能力测验分数线</t>
  </si>
  <si>
    <t>总分分数线</t>
  </si>
  <si>
    <t>当前最低面试分数</t>
  </si>
  <si>
    <t>职位要求专业</t>
  </si>
  <si>
    <t>职位要求学历</t>
  </si>
  <si>
    <t>职位要求学位</t>
  </si>
  <si>
    <t>职位要求政治面貌</t>
  </si>
  <si>
    <t>职位要求基层工作最低年限</t>
  </si>
  <si>
    <t>职位要求服务基层项目工作经历</t>
  </si>
  <si>
    <t>是否在面试阶段组织专业能力测试</t>
  </si>
  <si>
    <t>工作地点</t>
  </si>
  <si>
    <t>落户地点</t>
  </si>
  <si>
    <t>职位备注</t>
  </si>
  <si>
    <t>128104</t>
  </si>
  <si>
    <t>山西省国家税务局</t>
  </si>
  <si>
    <t>浑源县国家税务局</t>
  </si>
  <si>
    <t>中央国家行政机关省级以下直属机构</t>
  </si>
  <si>
    <t>科员（五）</t>
  </si>
  <si>
    <t>普通职位（不含非通用语、特殊专业职位）</t>
  </si>
  <si>
    <t>西部地区和艰苦边远地区职位</t>
  </si>
  <si>
    <t>主要从事税收基础工作</t>
  </si>
  <si>
    <t>300110025008</t>
  </si>
  <si>
    <t>县（区）级及以下</t>
  </si>
  <si>
    <t>市(地)以下职位</t>
  </si>
  <si>
    <t>3:1</t>
  </si>
  <si>
    <t>经济学类</t>
  </si>
  <si>
    <t>本科及以上</t>
  </si>
  <si>
    <t>学士</t>
  </si>
  <si>
    <t>不限</t>
  </si>
  <si>
    <t>无限制</t>
  </si>
  <si>
    <t>否</t>
  </si>
  <si>
    <t>山西省大同市浑源县</t>
  </si>
  <si>
    <t>2018年应届高校毕业生，国家级贫困县，大同市户口或大同市生源，在本单位最低服务年限为5年</t>
  </si>
  <si>
    <t>广灵县国家税务局</t>
  </si>
  <si>
    <t>科员（一）</t>
  </si>
  <si>
    <t>300110027001</t>
  </si>
  <si>
    <t>山西省大同市广灵县</t>
  </si>
  <si>
    <t>沁县国家税务局</t>
  </si>
  <si>
    <t>科员（二）</t>
  </si>
  <si>
    <t>300110072002</t>
  </si>
  <si>
    <t>法学类、经济学类、财政学类、中国语言文学类、新闻传播学类、数学类、统计学类、工商管理类、计算机类</t>
  </si>
  <si>
    <t>二年</t>
  </si>
  <si>
    <t>大学生村官、农村义务教育阶段学校教师特设岗位计划、‘三支一扶’计划、大学生志愿服务西部计划</t>
  </si>
  <si>
    <t>山西省长治市沁县</t>
  </si>
  <si>
    <t>省级贫困县，长治市户口或长治市生源，在本单位最低服务年限为5年</t>
  </si>
  <si>
    <t>山阴县国家税务局</t>
  </si>
  <si>
    <t>科员</t>
  </si>
  <si>
    <t>300110102001</t>
  </si>
  <si>
    <t>山西省朔州市山阴县</t>
  </si>
  <si>
    <t>在本单位最低服务年限为5年</t>
  </si>
  <si>
    <t>五寨县国家税务局</t>
  </si>
  <si>
    <t>300110125002</t>
  </si>
  <si>
    <t>山西省忻州市五寨县</t>
  </si>
  <si>
    <t>国家级贫困县，忻州市户口或忻州市生源，在本单位最低服务年限为5年</t>
  </si>
  <si>
    <t>寿阳县国家税务局</t>
  </si>
  <si>
    <t>300110145001</t>
  </si>
  <si>
    <t>山西省晋中市寿阳县</t>
  </si>
  <si>
    <t>昔阳县国家税务局</t>
  </si>
  <si>
    <t>科员（三）</t>
  </si>
  <si>
    <t>300110146004</t>
  </si>
  <si>
    <t>山西省晋中市昔阳县</t>
  </si>
  <si>
    <t>兴县国家税务局</t>
  </si>
  <si>
    <t>300110161002</t>
  </si>
  <si>
    <t>山西省吕梁市兴县</t>
  </si>
  <si>
    <t>2018年应届高校毕业生，国家级贫困县，吕梁市户口或吕梁市生源，在本单位最低服务年限为5年</t>
  </si>
  <si>
    <t>曲沃县国家税务局</t>
  </si>
  <si>
    <t>科员（四）</t>
  </si>
  <si>
    <t>300110183005</t>
  </si>
  <si>
    <t>山西省临汾市曲沃县</t>
  </si>
  <si>
    <t>翼城县国家税务局</t>
  </si>
  <si>
    <t>300110184005</t>
  </si>
  <si>
    <t>山西省临汾市翼城县</t>
  </si>
  <si>
    <t>隰县国家税务局</t>
  </si>
  <si>
    <t>300110196002</t>
  </si>
  <si>
    <t>山西省临汾市隰县</t>
  </si>
  <si>
    <t>河津市国家税务局</t>
  </si>
  <si>
    <t>300110205001</t>
  </si>
  <si>
    <t>山西省运城市河津市</t>
  </si>
  <si>
    <t>新绛县国家税务局</t>
  </si>
  <si>
    <t>300110209003</t>
  </si>
  <si>
    <t>山西省运城市新绛县</t>
  </si>
  <si>
    <t>绛县国家税务局</t>
  </si>
  <si>
    <t>300110213002</t>
  </si>
  <si>
    <t>山西省运城市绛县</t>
  </si>
  <si>
    <t>135104</t>
  </si>
  <si>
    <t>国家统计局山西调查总队</t>
  </si>
  <si>
    <t>参照公务员法管理事业单位</t>
  </si>
  <si>
    <t>新荣调查队业务科室科员2</t>
  </si>
  <si>
    <t>统计资料搜集整理分析</t>
  </si>
  <si>
    <t>400110704012</t>
  </si>
  <si>
    <t>经济类、统计类、计算机类、管理类、法律类、汉语言类</t>
  </si>
  <si>
    <t>仅限本科</t>
  </si>
  <si>
    <t>中共党员</t>
  </si>
  <si>
    <t>三年</t>
  </si>
  <si>
    <t>大学生村官</t>
  </si>
  <si>
    <t>山西省大同市新荣区</t>
  </si>
  <si>
    <t>限大学生村官报考，本单位最低服务年限为5年（含试用期），工作条件艰苦，要经常深入村屯厂矿一线，更适合男性</t>
  </si>
  <si>
    <t>武乡调查队业务科室科员2</t>
  </si>
  <si>
    <t>400110704017</t>
  </si>
  <si>
    <t>山西省长治市武乡县</t>
  </si>
  <si>
    <t>左权调查队业务科室科员2</t>
  </si>
  <si>
    <t>400110704024</t>
  </si>
  <si>
    <t>山西省晋中市左权县</t>
  </si>
  <si>
    <t>125102</t>
  </si>
  <si>
    <t>审计署驻太原特派员办事处</t>
  </si>
  <si>
    <t>审计业务处主任科员及以下</t>
  </si>
  <si>
    <t>从事政府审计工作</t>
  </si>
  <si>
    <t>300110001094</t>
  </si>
  <si>
    <t>市（地）级</t>
  </si>
  <si>
    <t>会计学、会计硕士、审计学、审计硕士、财务管理、财务会计、会计电算化、财务信息管理</t>
  </si>
  <si>
    <t>本科或硕士研究生</t>
  </si>
  <si>
    <t>与最高学历相对应的学位</t>
  </si>
  <si>
    <t>是</t>
  </si>
  <si>
    <t>山西省太原市</t>
  </si>
  <si>
    <t>服务期满、考核合格；大学英语四级合格或425分及以上；专业能力测试范围为审计人员履行职责必需的相关专业知识和技能，占综合总成绩15%。本职位出差较多。</t>
  </si>
  <si>
    <t>153104</t>
  </si>
  <si>
    <t>山西省气象局</t>
  </si>
  <si>
    <t>大同市阳高县气象局</t>
  </si>
  <si>
    <t>防灾减灾科科员</t>
  </si>
  <si>
    <t>特殊专业职位（其他）</t>
  </si>
  <si>
    <t>主要从事综合气象业务管理工作。</t>
  </si>
  <si>
    <t>400149019003</t>
  </si>
  <si>
    <t>大气科学类</t>
  </si>
  <si>
    <t>无要求</t>
  </si>
  <si>
    <t>山西省大同市阳高县</t>
  </si>
  <si>
    <t>大同市天镇县气象局</t>
  </si>
  <si>
    <t>400149020005</t>
  </si>
  <si>
    <t>山西省大同市天镇县</t>
  </si>
  <si>
    <t>吕梁市方山县气象局</t>
  </si>
  <si>
    <t>400149053001</t>
  </si>
  <si>
    <t>山西省吕梁市方山县</t>
  </si>
  <si>
    <t>127107</t>
  </si>
  <si>
    <t>太原海关</t>
  </si>
  <si>
    <t>隶属海关</t>
  </si>
  <si>
    <t>海关业务</t>
  </si>
  <si>
    <t>海关一线监管</t>
  </si>
  <si>
    <t>300110001625</t>
  </si>
  <si>
    <t>海关管理</t>
  </si>
  <si>
    <t>山西省</t>
  </si>
  <si>
    <t>限高校应届毕业生；生源地为山西地区；现场一线岗位；服从关区二次分配。</t>
  </si>
  <si>
    <t>170104</t>
  </si>
  <si>
    <t>山西省邮政管理局</t>
  </si>
  <si>
    <t>朔州市邮政管理局</t>
  </si>
  <si>
    <t>主任科员以下</t>
  </si>
  <si>
    <t>办公室综合管理</t>
  </si>
  <si>
    <t>300110002312</t>
  </si>
  <si>
    <t>会计学、财务管理</t>
  </si>
  <si>
    <t>山西省朔州市</t>
  </si>
  <si>
    <t>考生需服务期满，且考核合格。本单位不提供住宿。在本单位最低服务年限为5年（含试用期）。大学英语四级425分以上，经常下基层调研，配合开展一线执法检查，工作强度大，适合男性。落户须符合当地有关政策，单位无法办理集体户口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</si>
</sst>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5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" fillId="6" borderId="1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5"/>
  <sheetViews>
    <sheetView tabSelected="1" topLeftCell="C1" workbookViewId="0">
      <selection activeCell="I10" sqref="I10"/>
    </sheetView>
  </sheetViews>
  <sheetFormatPr defaultColWidth="9" defaultRowHeight="13.5"/>
  <cols>
    <col min="2" max="2" width="21.375" customWidth="1"/>
    <col min="3" max="3" width="23.875" customWidth="1"/>
    <col min="4" max="4" width="22.625" customWidth="1"/>
  </cols>
  <sheetData>
    <row r="1" spans="1: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 spans="1:16384">
      <c r="A2" s="1" t="s">
        <v>27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1" t="s">
        <v>37</v>
      </c>
      <c r="L2" s="2">
        <v>2</v>
      </c>
      <c r="M2" s="3" t="s">
        <v>38</v>
      </c>
      <c r="N2" s="2">
        <v>2</v>
      </c>
      <c r="O2" s="2">
        <v>45</v>
      </c>
      <c r="P2" s="2">
        <v>85</v>
      </c>
      <c r="Q2" s="2">
        <v>96.1</v>
      </c>
      <c r="R2" s="1" t="s">
        <v>39</v>
      </c>
      <c r="S2" s="1" t="s">
        <v>40</v>
      </c>
      <c r="T2" s="1" t="s">
        <v>41</v>
      </c>
      <c r="U2" s="1" t="s">
        <v>42</v>
      </c>
      <c r="V2" s="1" t="s">
        <v>43</v>
      </c>
      <c r="W2" s="1" t="s">
        <v>43</v>
      </c>
      <c r="X2" s="1" t="s">
        <v>44</v>
      </c>
      <c r="Y2" s="1" t="s">
        <v>45</v>
      </c>
      <c r="Z2" s="1" t="s">
        <v>45</v>
      </c>
      <c r="AA2" s="1" t="s">
        <v>46</v>
      </c>
      <c r="AJ2">
        <f t="shared" ref="AJ2:AJ15" si="0">SUM(L2:AI2)</f>
        <v>230.1</v>
      </c>
      <c r="XFD2">
        <f t="shared" ref="XFD2:XFD15" si="1">SUM(AJ2)</f>
        <v>230.1</v>
      </c>
    </row>
    <row r="3" spans="1:16384">
      <c r="A3" s="1" t="s">
        <v>27</v>
      </c>
      <c r="B3" s="1" t="s">
        <v>28</v>
      </c>
      <c r="C3" s="1" t="s">
        <v>47</v>
      </c>
      <c r="D3" s="1" t="s">
        <v>30</v>
      </c>
      <c r="E3" s="1" t="s">
        <v>48</v>
      </c>
      <c r="F3" s="1" t="s">
        <v>32</v>
      </c>
      <c r="G3" s="1" t="s">
        <v>33</v>
      </c>
      <c r="H3" s="1" t="s">
        <v>34</v>
      </c>
      <c r="I3" s="1" t="s">
        <v>49</v>
      </c>
      <c r="J3" s="1" t="s">
        <v>36</v>
      </c>
      <c r="K3" s="1" t="s">
        <v>37</v>
      </c>
      <c r="L3" s="2">
        <v>2</v>
      </c>
      <c r="M3" s="3" t="s">
        <v>38</v>
      </c>
      <c r="N3" s="2">
        <v>4</v>
      </c>
      <c r="O3" s="2">
        <v>45</v>
      </c>
      <c r="P3" s="2">
        <v>85</v>
      </c>
      <c r="Q3" s="2">
        <v>108</v>
      </c>
      <c r="R3" s="1" t="s">
        <v>39</v>
      </c>
      <c r="S3" s="1" t="s">
        <v>40</v>
      </c>
      <c r="T3" s="1" t="s">
        <v>41</v>
      </c>
      <c r="U3" s="1" t="s">
        <v>42</v>
      </c>
      <c r="V3" s="1" t="s">
        <v>43</v>
      </c>
      <c r="W3" s="1" t="s">
        <v>43</v>
      </c>
      <c r="X3" s="1" t="s">
        <v>44</v>
      </c>
      <c r="Y3" s="1" t="s">
        <v>50</v>
      </c>
      <c r="Z3" s="1" t="s">
        <v>50</v>
      </c>
      <c r="AA3" s="1" t="s">
        <v>46</v>
      </c>
      <c r="AJ3">
        <f t="shared" si="0"/>
        <v>244</v>
      </c>
      <c r="XFD3">
        <f t="shared" si="1"/>
        <v>244</v>
      </c>
    </row>
    <row r="4" spans="1:16384">
      <c r="A4" s="1" t="s">
        <v>27</v>
      </c>
      <c r="B4" s="1" t="s">
        <v>28</v>
      </c>
      <c r="C4" s="1" t="s">
        <v>51</v>
      </c>
      <c r="D4" s="1" t="s">
        <v>30</v>
      </c>
      <c r="E4" s="1" t="s">
        <v>52</v>
      </c>
      <c r="F4" s="1" t="s">
        <v>32</v>
      </c>
      <c r="G4" s="1" t="s">
        <v>33</v>
      </c>
      <c r="H4" s="1" t="s">
        <v>34</v>
      </c>
      <c r="I4" s="1" t="s">
        <v>53</v>
      </c>
      <c r="J4" s="1" t="s">
        <v>36</v>
      </c>
      <c r="K4" s="1" t="s">
        <v>37</v>
      </c>
      <c r="L4" s="2">
        <v>1</v>
      </c>
      <c r="M4" s="3" t="s">
        <v>38</v>
      </c>
      <c r="N4" s="2">
        <v>1</v>
      </c>
      <c r="O4" s="2">
        <v>45</v>
      </c>
      <c r="P4" s="2">
        <v>85</v>
      </c>
      <c r="Q4" s="2">
        <v>87.2</v>
      </c>
      <c r="R4" s="1" t="s">
        <v>54</v>
      </c>
      <c r="S4" s="1" t="s">
        <v>40</v>
      </c>
      <c r="T4" s="1" t="s">
        <v>41</v>
      </c>
      <c r="U4" s="1" t="s">
        <v>42</v>
      </c>
      <c r="V4" s="1" t="s">
        <v>55</v>
      </c>
      <c r="W4" s="1" t="s">
        <v>56</v>
      </c>
      <c r="X4" s="1" t="s">
        <v>44</v>
      </c>
      <c r="Y4" s="1" t="s">
        <v>57</v>
      </c>
      <c r="Z4" s="1" t="s">
        <v>57</v>
      </c>
      <c r="AA4" s="1" t="s">
        <v>58</v>
      </c>
      <c r="AJ4">
        <f t="shared" si="0"/>
        <v>219.2</v>
      </c>
      <c r="XFD4">
        <f t="shared" si="1"/>
        <v>219.2</v>
      </c>
    </row>
    <row r="5" spans="1:16384">
      <c r="A5" s="1" t="s">
        <v>27</v>
      </c>
      <c r="B5" s="1" t="s">
        <v>28</v>
      </c>
      <c r="C5" s="1" t="s">
        <v>59</v>
      </c>
      <c r="D5" s="1" t="s">
        <v>30</v>
      </c>
      <c r="E5" s="1" t="s">
        <v>60</v>
      </c>
      <c r="F5" s="1" t="s">
        <v>32</v>
      </c>
      <c r="G5" s="1" t="s">
        <v>33</v>
      </c>
      <c r="H5" s="1" t="s">
        <v>34</v>
      </c>
      <c r="I5" s="1" t="s">
        <v>61</v>
      </c>
      <c r="J5" s="1" t="s">
        <v>36</v>
      </c>
      <c r="K5" s="1" t="s">
        <v>37</v>
      </c>
      <c r="L5" s="2">
        <v>2</v>
      </c>
      <c r="M5" s="3" t="s">
        <v>38</v>
      </c>
      <c r="N5" s="2">
        <v>3</v>
      </c>
      <c r="O5" s="2">
        <v>45</v>
      </c>
      <c r="P5" s="2">
        <v>85</v>
      </c>
      <c r="Q5" s="2">
        <v>88.5</v>
      </c>
      <c r="R5" s="1" t="s">
        <v>54</v>
      </c>
      <c r="S5" s="1" t="s">
        <v>40</v>
      </c>
      <c r="T5" s="1" t="s">
        <v>41</v>
      </c>
      <c r="U5" s="1" t="s">
        <v>42</v>
      </c>
      <c r="V5" s="1" t="s">
        <v>55</v>
      </c>
      <c r="W5" s="1" t="s">
        <v>56</v>
      </c>
      <c r="X5" s="1" t="s">
        <v>44</v>
      </c>
      <c r="Y5" s="1" t="s">
        <v>62</v>
      </c>
      <c r="Z5" s="1" t="s">
        <v>62</v>
      </c>
      <c r="AA5" s="1" t="s">
        <v>63</v>
      </c>
      <c r="AJ5">
        <f t="shared" si="0"/>
        <v>223.5</v>
      </c>
      <c r="XFD5">
        <f t="shared" si="1"/>
        <v>223.5</v>
      </c>
    </row>
    <row r="6" spans="1:16384">
      <c r="A6" s="1" t="s">
        <v>27</v>
      </c>
      <c r="B6" s="1" t="s">
        <v>28</v>
      </c>
      <c r="C6" s="1" t="s">
        <v>64</v>
      </c>
      <c r="D6" s="1" t="s">
        <v>30</v>
      </c>
      <c r="E6" s="1" t="s">
        <v>52</v>
      </c>
      <c r="F6" s="1" t="s">
        <v>32</v>
      </c>
      <c r="G6" s="1" t="s">
        <v>33</v>
      </c>
      <c r="H6" s="1" t="s">
        <v>34</v>
      </c>
      <c r="I6" s="1" t="s">
        <v>65</v>
      </c>
      <c r="J6" s="1" t="s">
        <v>36</v>
      </c>
      <c r="K6" s="1" t="s">
        <v>37</v>
      </c>
      <c r="L6" s="2">
        <v>1</v>
      </c>
      <c r="M6" s="3" t="s">
        <v>38</v>
      </c>
      <c r="N6" s="2">
        <v>3</v>
      </c>
      <c r="O6" s="2">
        <v>45</v>
      </c>
      <c r="P6" s="2">
        <v>85</v>
      </c>
      <c r="Q6" s="3"/>
      <c r="R6" s="1" t="s">
        <v>54</v>
      </c>
      <c r="S6" s="1" t="s">
        <v>40</v>
      </c>
      <c r="T6" s="1" t="s">
        <v>41</v>
      </c>
      <c r="U6" s="1" t="s">
        <v>42</v>
      </c>
      <c r="V6" s="1" t="s">
        <v>55</v>
      </c>
      <c r="W6" s="1" t="s">
        <v>56</v>
      </c>
      <c r="X6" s="1" t="s">
        <v>44</v>
      </c>
      <c r="Y6" s="1" t="s">
        <v>66</v>
      </c>
      <c r="Z6" s="1" t="s">
        <v>66</v>
      </c>
      <c r="AA6" s="1" t="s">
        <v>67</v>
      </c>
      <c r="AJ6">
        <f t="shared" si="0"/>
        <v>134</v>
      </c>
      <c r="XFD6">
        <f t="shared" si="1"/>
        <v>134</v>
      </c>
    </row>
    <row r="7" spans="1:16384">
      <c r="A7" s="1" t="s">
        <v>27</v>
      </c>
      <c r="B7" s="1" t="s">
        <v>28</v>
      </c>
      <c r="C7" s="1" t="s">
        <v>68</v>
      </c>
      <c r="D7" s="1" t="s">
        <v>30</v>
      </c>
      <c r="E7" s="1" t="s">
        <v>60</v>
      </c>
      <c r="F7" s="1" t="s">
        <v>32</v>
      </c>
      <c r="G7" s="1" t="s">
        <v>33</v>
      </c>
      <c r="H7" s="1" t="s">
        <v>34</v>
      </c>
      <c r="I7" s="1" t="s">
        <v>69</v>
      </c>
      <c r="J7" s="1" t="s">
        <v>36</v>
      </c>
      <c r="K7" s="1" t="s">
        <v>37</v>
      </c>
      <c r="L7" s="2">
        <v>1</v>
      </c>
      <c r="M7" s="3" t="s">
        <v>38</v>
      </c>
      <c r="N7" s="2">
        <v>3</v>
      </c>
      <c r="O7" s="2">
        <v>45</v>
      </c>
      <c r="P7" s="2">
        <v>85</v>
      </c>
      <c r="Q7" s="3"/>
      <c r="R7" s="1" t="s">
        <v>54</v>
      </c>
      <c r="S7" s="1" t="s">
        <v>40</v>
      </c>
      <c r="T7" s="1" t="s">
        <v>41</v>
      </c>
      <c r="U7" s="1" t="s">
        <v>42</v>
      </c>
      <c r="V7" s="1" t="s">
        <v>55</v>
      </c>
      <c r="W7" s="1" t="s">
        <v>56</v>
      </c>
      <c r="X7" s="1" t="s">
        <v>44</v>
      </c>
      <c r="Y7" s="1" t="s">
        <v>70</v>
      </c>
      <c r="Z7" s="1" t="s">
        <v>70</v>
      </c>
      <c r="AA7" s="1" t="s">
        <v>63</v>
      </c>
      <c r="AJ7">
        <f t="shared" si="0"/>
        <v>134</v>
      </c>
      <c r="XFD7">
        <f t="shared" si="1"/>
        <v>134</v>
      </c>
    </row>
    <row r="8" spans="1:16384">
      <c r="A8" s="1" t="s">
        <v>27</v>
      </c>
      <c r="B8" s="1" t="s">
        <v>28</v>
      </c>
      <c r="C8" s="1" t="s">
        <v>71</v>
      </c>
      <c r="D8" s="1" t="s">
        <v>30</v>
      </c>
      <c r="E8" s="1" t="s">
        <v>72</v>
      </c>
      <c r="F8" s="1" t="s">
        <v>32</v>
      </c>
      <c r="G8" s="1" t="s">
        <v>33</v>
      </c>
      <c r="H8" s="1" t="s">
        <v>34</v>
      </c>
      <c r="I8" s="1" t="s">
        <v>73</v>
      </c>
      <c r="J8" s="1" t="s">
        <v>36</v>
      </c>
      <c r="K8" s="1" t="s">
        <v>37</v>
      </c>
      <c r="L8" s="2">
        <v>1</v>
      </c>
      <c r="M8" s="3" t="s">
        <v>38</v>
      </c>
      <c r="N8" s="2">
        <v>2</v>
      </c>
      <c r="O8" s="2">
        <v>45</v>
      </c>
      <c r="P8" s="2">
        <v>85</v>
      </c>
      <c r="Q8" s="2">
        <v>85.1</v>
      </c>
      <c r="R8" s="1" t="s">
        <v>54</v>
      </c>
      <c r="S8" s="1" t="s">
        <v>40</v>
      </c>
      <c r="T8" s="1" t="s">
        <v>41</v>
      </c>
      <c r="U8" s="1" t="s">
        <v>42</v>
      </c>
      <c r="V8" s="1" t="s">
        <v>55</v>
      </c>
      <c r="W8" s="1" t="s">
        <v>56</v>
      </c>
      <c r="X8" s="1" t="s">
        <v>44</v>
      </c>
      <c r="Y8" s="1" t="s">
        <v>74</v>
      </c>
      <c r="Z8" s="1" t="s">
        <v>74</v>
      </c>
      <c r="AA8" s="1" t="s">
        <v>63</v>
      </c>
      <c r="AJ8">
        <f t="shared" si="0"/>
        <v>218.1</v>
      </c>
      <c r="XFD8">
        <f t="shared" si="1"/>
        <v>218.1</v>
      </c>
    </row>
    <row r="9" spans="1:16384">
      <c r="A9" s="1" t="s">
        <v>27</v>
      </c>
      <c r="B9" s="1" t="s">
        <v>28</v>
      </c>
      <c r="C9" s="1" t="s">
        <v>75</v>
      </c>
      <c r="D9" s="1" t="s">
        <v>30</v>
      </c>
      <c r="E9" s="1" t="s">
        <v>52</v>
      </c>
      <c r="F9" s="1" t="s">
        <v>32</v>
      </c>
      <c r="G9" s="1" t="s">
        <v>33</v>
      </c>
      <c r="H9" s="1" t="s">
        <v>34</v>
      </c>
      <c r="I9" s="1" t="s">
        <v>76</v>
      </c>
      <c r="J9" s="1" t="s">
        <v>36</v>
      </c>
      <c r="K9" s="1" t="s">
        <v>37</v>
      </c>
      <c r="L9" s="2">
        <v>1</v>
      </c>
      <c r="M9" s="3" t="s">
        <v>38</v>
      </c>
      <c r="N9" s="2">
        <v>2</v>
      </c>
      <c r="O9" s="2">
        <v>45</v>
      </c>
      <c r="P9" s="2">
        <v>85</v>
      </c>
      <c r="Q9" s="2">
        <v>106.3</v>
      </c>
      <c r="R9" s="1" t="s">
        <v>39</v>
      </c>
      <c r="S9" s="1" t="s">
        <v>40</v>
      </c>
      <c r="T9" s="1" t="s">
        <v>41</v>
      </c>
      <c r="U9" s="1" t="s">
        <v>42</v>
      </c>
      <c r="V9" s="1" t="s">
        <v>43</v>
      </c>
      <c r="W9" s="1" t="s">
        <v>43</v>
      </c>
      <c r="X9" s="1" t="s">
        <v>44</v>
      </c>
      <c r="Y9" s="1" t="s">
        <v>77</v>
      </c>
      <c r="Z9" s="1" t="s">
        <v>77</v>
      </c>
      <c r="AA9" s="1" t="s">
        <v>78</v>
      </c>
      <c r="AJ9">
        <f t="shared" si="0"/>
        <v>239.3</v>
      </c>
      <c r="XFD9">
        <f t="shared" si="1"/>
        <v>239.3</v>
      </c>
    </row>
    <row r="10" spans="1:16384">
      <c r="A10" s="1" t="s">
        <v>27</v>
      </c>
      <c r="B10" s="1" t="s">
        <v>28</v>
      </c>
      <c r="C10" s="1" t="s">
        <v>79</v>
      </c>
      <c r="D10" s="1" t="s">
        <v>30</v>
      </c>
      <c r="E10" s="1" t="s">
        <v>80</v>
      </c>
      <c r="F10" s="1" t="s">
        <v>32</v>
      </c>
      <c r="G10" s="1" t="s">
        <v>33</v>
      </c>
      <c r="H10" s="1" t="s">
        <v>34</v>
      </c>
      <c r="I10" s="1" t="s">
        <v>81</v>
      </c>
      <c r="J10" s="1" t="s">
        <v>36</v>
      </c>
      <c r="K10" s="1" t="s">
        <v>37</v>
      </c>
      <c r="L10" s="2">
        <v>2</v>
      </c>
      <c r="M10" s="3" t="s">
        <v>38</v>
      </c>
      <c r="N10" s="2">
        <v>2</v>
      </c>
      <c r="O10" s="2">
        <v>45</v>
      </c>
      <c r="P10" s="2">
        <v>85</v>
      </c>
      <c r="Q10" s="2">
        <v>96.9</v>
      </c>
      <c r="R10" s="1" t="s">
        <v>54</v>
      </c>
      <c r="S10" s="1" t="s">
        <v>40</v>
      </c>
      <c r="T10" s="1" t="s">
        <v>41</v>
      </c>
      <c r="U10" s="1" t="s">
        <v>42</v>
      </c>
      <c r="V10" s="1" t="s">
        <v>55</v>
      </c>
      <c r="W10" s="1" t="s">
        <v>56</v>
      </c>
      <c r="X10" s="1" t="s">
        <v>44</v>
      </c>
      <c r="Y10" s="1" t="s">
        <v>82</v>
      </c>
      <c r="Z10" s="1" t="s">
        <v>82</v>
      </c>
      <c r="AA10" s="1" t="s">
        <v>63</v>
      </c>
      <c r="AJ10">
        <f t="shared" si="0"/>
        <v>230.9</v>
      </c>
      <c r="XFD10">
        <f t="shared" si="1"/>
        <v>230.9</v>
      </c>
    </row>
    <row r="11" spans="1:16384">
      <c r="A11" s="1" t="s">
        <v>27</v>
      </c>
      <c r="B11" s="1" t="s">
        <v>28</v>
      </c>
      <c r="C11" s="1" t="s">
        <v>83</v>
      </c>
      <c r="D11" s="1" t="s">
        <v>30</v>
      </c>
      <c r="E11" s="1" t="s">
        <v>80</v>
      </c>
      <c r="F11" s="1" t="s">
        <v>32</v>
      </c>
      <c r="G11" s="1" t="s">
        <v>33</v>
      </c>
      <c r="H11" s="1" t="s">
        <v>34</v>
      </c>
      <c r="I11" s="1" t="s">
        <v>84</v>
      </c>
      <c r="J11" s="1" t="s">
        <v>36</v>
      </c>
      <c r="K11" s="1" t="s">
        <v>37</v>
      </c>
      <c r="L11" s="2">
        <v>2</v>
      </c>
      <c r="M11" s="3" t="s">
        <v>38</v>
      </c>
      <c r="N11" s="2">
        <v>2</v>
      </c>
      <c r="O11" s="2">
        <v>45</v>
      </c>
      <c r="P11" s="2">
        <v>85</v>
      </c>
      <c r="Q11" s="2">
        <v>88.3</v>
      </c>
      <c r="R11" s="1" t="s">
        <v>54</v>
      </c>
      <c r="S11" s="1" t="s">
        <v>40</v>
      </c>
      <c r="T11" s="1" t="s">
        <v>41</v>
      </c>
      <c r="U11" s="1" t="s">
        <v>42</v>
      </c>
      <c r="V11" s="1" t="s">
        <v>55</v>
      </c>
      <c r="W11" s="1" t="s">
        <v>56</v>
      </c>
      <c r="X11" s="1" t="s">
        <v>44</v>
      </c>
      <c r="Y11" s="1" t="s">
        <v>85</v>
      </c>
      <c r="Z11" s="1" t="s">
        <v>85</v>
      </c>
      <c r="AA11" s="1" t="s">
        <v>63</v>
      </c>
      <c r="AJ11">
        <f t="shared" si="0"/>
        <v>222.3</v>
      </c>
      <c r="XFD11">
        <f t="shared" si="1"/>
        <v>222.3</v>
      </c>
    </row>
    <row r="12" spans="1:16384">
      <c r="A12" s="1" t="s">
        <v>27</v>
      </c>
      <c r="B12" s="1" t="s">
        <v>28</v>
      </c>
      <c r="C12" s="1" t="s">
        <v>86</v>
      </c>
      <c r="D12" s="1" t="s">
        <v>30</v>
      </c>
      <c r="E12" s="1" t="s">
        <v>52</v>
      </c>
      <c r="F12" s="1" t="s">
        <v>32</v>
      </c>
      <c r="G12" s="1" t="s">
        <v>33</v>
      </c>
      <c r="H12" s="1" t="s">
        <v>34</v>
      </c>
      <c r="I12" s="1" t="s">
        <v>87</v>
      </c>
      <c r="J12" s="1" t="s">
        <v>36</v>
      </c>
      <c r="K12" s="1" t="s">
        <v>37</v>
      </c>
      <c r="L12" s="2">
        <v>1</v>
      </c>
      <c r="M12" s="3" t="s">
        <v>38</v>
      </c>
      <c r="N12" s="2">
        <v>2</v>
      </c>
      <c r="O12" s="2">
        <v>45</v>
      </c>
      <c r="P12" s="2">
        <v>85</v>
      </c>
      <c r="Q12" s="2">
        <v>101.3</v>
      </c>
      <c r="R12" s="1" t="s">
        <v>54</v>
      </c>
      <c r="S12" s="1" t="s">
        <v>40</v>
      </c>
      <c r="T12" s="1" t="s">
        <v>41</v>
      </c>
      <c r="U12" s="1" t="s">
        <v>42</v>
      </c>
      <c r="V12" s="1" t="s">
        <v>55</v>
      </c>
      <c r="W12" s="1" t="s">
        <v>56</v>
      </c>
      <c r="X12" s="1" t="s">
        <v>44</v>
      </c>
      <c r="Y12" s="1" t="s">
        <v>88</v>
      </c>
      <c r="Z12" s="1" t="s">
        <v>88</v>
      </c>
      <c r="AA12" s="1" t="s">
        <v>63</v>
      </c>
      <c r="AJ12">
        <f t="shared" si="0"/>
        <v>234.3</v>
      </c>
      <c r="XFD12">
        <f t="shared" si="1"/>
        <v>234.3</v>
      </c>
    </row>
    <row r="13" spans="1:16384">
      <c r="A13" s="1" t="s">
        <v>27</v>
      </c>
      <c r="B13" s="1" t="s">
        <v>28</v>
      </c>
      <c r="C13" s="1" t="s">
        <v>89</v>
      </c>
      <c r="D13" s="1" t="s">
        <v>30</v>
      </c>
      <c r="E13" s="1" t="s">
        <v>48</v>
      </c>
      <c r="F13" s="1" t="s">
        <v>32</v>
      </c>
      <c r="G13" s="1" t="s">
        <v>33</v>
      </c>
      <c r="H13" s="1" t="s">
        <v>34</v>
      </c>
      <c r="I13" s="1" t="s">
        <v>90</v>
      </c>
      <c r="J13" s="1" t="s">
        <v>36</v>
      </c>
      <c r="K13" s="1" t="s">
        <v>37</v>
      </c>
      <c r="L13" s="2">
        <v>2</v>
      </c>
      <c r="M13" s="3" t="s">
        <v>38</v>
      </c>
      <c r="N13" s="2">
        <v>3</v>
      </c>
      <c r="O13" s="2">
        <v>45</v>
      </c>
      <c r="P13" s="2">
        <v>85</v>
      </c>
      <c r="Q13" s="2">
        <v>100.5</v>
      </c>
      <c r="R13" s="1" t="s">
        <v>54</v>
      </c>
      <c r="S13" s="1" t="s">
        <v>40</v>
      </c>
      <c r="T13" s="1" t="s">
        <v>41</v>
      </c>
      <c r="U13" s="1" t="s">
        <v>42</v>
      </c>
      <c r="V13" s="1" t="s">
        <v>55</v>
      </c>
      <c r="W13" s="1" t="s">
        <v>56</v>
      </c>
      <c r="X13" s="1" t="s">
        <v>44</v>
      </c>
      <c r="Y13" s="1" t="s">
        <v>91</v>
      </c>
      <c r="Z13" s="1" t="s">
        <v>91</v>
      </c>
      <c r="AA13" s="1" t="s">
        <v>63</v>
      </c>
      <c r="AJ13">
        <f t="shared" si="0"/>
        <v>235.5</v>
      </c>
      <c r="XFD13">
        <f t="shared" si="1"/>
        <v>235.5</v>
      </c>
    </row>
    <row r="14" spans="1:16384">
      <c r="A14" s="1" t="s">
        <v>27</v>
      </c>
      <c r="B14" s="1" t="s">
        <v>28</v>
      </c>
      <c r="C14" s="1" t="s">
        <v>92</v>
      </c>
      <c r="D14" s="1" t="s">
        <v>30</v>
      </c>
      <c r="E14" s="1" t="s">
        <v>72</v>
      </c>
      <c r="F14" s="1" t="s">
        <v>32</v>
      </c>
      <c r="G14" s="1" t="s">
        <v>33</v>
      </c>
      <c r="H14" s="1" t="s">
        <v>34</v>
      </c>
      <c r="I14" s="1" t="s">
        <v>93</v>
      </c>
      <c r="J14" s="1" t="s">
        <v>36</v>
      </c>
      <c r="K14" s="1" t="s">
        <v>37</v>
      </c>
      <c r="L14" s="2">
        <v>2</v>
      </c>
      <c r="M14" s="3" t="s">
        <v>38</v>
      </c>
      <c r="N14" s="2">
        <v>4</v>
      </c>
      <c r="O14" s="2">
        <v>45</v>
      </c>
      <c r="P14" s="2">
        <v>85</v>
      </c>
      <c r="Q14" s="2">
        <v>95.9</v>
      </c>
      <c r="R14" s="1" t="s">
        <v>54</v>
      </c>
      <c r="S14" s="1" t="s">
        <v>40</v>
      </c>
      <c r="T14" s="1" t="s">
        <v>41</v>
      </c>
      <c r="U14" s="1" t="s">
        <v>42</v>
      </c>
      <c r="V14" s="1" t="s">
        <v>55</v>
      </c>
      <c r="W14" s="1" t="s">
        <v>56</v>
      </c>
      <c r="X14" s="1" t="s">
        <v>44</v>
      </c>
      <c r="Y14" s="1" t="s">
        <v>94</v>
      </c>
      <c r="Z14" s="1" t="s">
        <v>94</v>
      </c>
      <c r="AA14" s="1" t="s">
        <v>63</v>
      </c>
      <c r="AJ14">
        <f t="shared" si="0"/>
        <v>231.9</v>
      </c>
      <c r="XFD14">
        <f t="shared" si="1"/>
        <v>231.9</v>
      </c>
    </row>
    <row r="15" spans="1:16384">
      <c r="A15" s="1" t="s">
        <v>27</v>
      </c>
      <c r="B15" s="1" t="s">
        <v>28</v>
      </c>
      <c r="C15" s="1" t="s">
        <v>95</v>
      </c>
      <c r="D15" s="1" t="s">
        <v>30</v>
      </c>
      <c r="E15" s="1" t="s">
        <v>52</v>
      </c>
      <c r="F15" s="1" t="s">
        <v>32</v>
      </c>
      <c r="G15" s="1" t="s">
        <v>33</v>
      </c>
      <c r="H15" s="1" t="s">
        <v>34</v>
      </c>
      <c r="I15" s="1" t="s">
        <v>96</v>
      </c>
      <c r="J15" s="1" t="s">
        <v>36</v>
      </c>
      <c r="K15" s="1" t="s">
        <v>37</v>
      </c>
      <c r="L15" s="2">
        <v>2</v>
      </c>
      <c r="M15" s="3" t="s">
        <v>38</v>
      </c>
      <c r="N15" s="2">
        <v>3</v>
      </c>
      <c r="O15" s="2">
        <v>45</v>
      </c>
      <c r="P15" s="2">
        <v>85</v>
      </c>
      <c r="Q15" s="2">
        <v>88.2</v>
      </c>
      <c r="R15" s="1" t="s">
        <v>54</v>
      </c>
      <c r="S15" s="1" t="s">
        <v>40</v>
      </c>
      <c r="T15" s="1" t="s">
        <v>41</v>
      </c>
      <c r="U15" s="1" t="s">
        <v>42</v>
      </c>
      <c r="V15" s="1" t="s">
        <v>55</v>
      </c>
      <c r="W15" s="1" t="s">
        <v>56</v>
      </c>
      <c r="X15" s="1" t="s">
        <v>44</v>
      </c>
      <c r="Y15" s="1" t="s">
        <v>97</v>
      </c>
      <c r="Z15" s="1" t="s">
        <v>97</v>
      </c>
      <c r="AA15" s="1" t="s">
        <v>63</v>
      </c>
      <c r="AJ15">
        <f t="shared" si="0"/>
        <v>223.2</v>
      </c>
      <c r="XFD15">
        <f t="shared" si="1"/>
        <v>223.2</v>
      </c>
    </row>
    <row r="16" customHeight="1" spans="1:27">
      <c r="A16" s="1" t="s">
        <v>98</v>
      </c>
      <c r="B16" s="1" t="s">
        <v>99</v>
      </c>
      <c r="C16" s="1" t="s">
        <v>99</v>
      </c>
      <c r="D16" s="1" t="s">
        <v>100</v>
      </c>
      <c r="E16" s="1" t="s">
        <v>101</v>
      </c>
      <c r="F16" s="1" t="s">
        <v>32</v>
      </c>
      <c r="G16" s="1" t="s">
        <v>33</v>
      </c>
      <c r="H16" s="1" t="s">
        <v>102</v>
      </c>
      <c r="I16" s="1" t="s">
        <v>103</v>
      </c>
      <c r="J16" s="1" t="s">
        <v>36</v>
      </c>
      <c r="K16" s="1" t="s">
        <v>37</v>
      </c>
      <c r="L16" s="2">
        <v>1</v>
      </c>
      <c r="M16" s="3" t="s">
        <v>38</v>
      </c>
      <c r="N16" s="2">
        <v>1</v>
      </c>
      <c r="O16" s="2">
        <v>45</v>
      </c>
      <c r="P16" s="2">
        <v>85</v>
      </c>
      <c r="Q16" s="2">
        <v>97.6</v>
      </c>
      <c r="R16" s="1" t="s">
        <v>104</v>
      </c>
      <c r="S16" s="1" t="s">
        <v>105</v>
      </c>
      <c r="T16" s="1" t="s">
        <v>41</v>
      </c>
      <c r="U16" s="1" t="s">
        <v>106</v>
      </c>
      <c r="V16" s="1" t="s">
        <v>107</v>
      </c>
      <c r="W16" s="1" t="s">
        <v>108</v>
      </c>
      <c r="X16" s="1" t="s">
        <v>44</v>
      </c>
      <c r="Y16" s="1" t="s">
        <v>109</v>
      </c>
      <c r="Z16" s="1" t="s">
        <v>109</v>
      </c>
      <c r="AA16" s="1" t="s">
        <v>110</v>
      </c>
    </row>
    <row r="17" customHeight="1" spans="1:27">
      <c r="A17" s="1" t="s">
        <v>98</v>
      </c>
      <c r="B17" s="1" t="s">
        <v>99</v>
      </c>
      <c r="C17" s="1" t="s">
        <v>99</v>
      </c>
      <c r="D17" s="1" t="s">
        <v>100</v>
      </c>
      <c r="E17" s="1" t="s">
        <v>111</v>
      </c>
      <c r="F17" s="1" t="s">
        <v>32</v>
      </c>
      <c r="G17" s="1" t="s">
        <v>33</v>
      </c>
      <c r="H17" s="1" t="s">
        <v>102</v>
      </c>
      <c r="I17" s="1" t="s">
        <v>112</v>
      </c>
      <c r="J17" s="1" t="s">
        <v>36</v>
      </c>
      <c r="K17" s="1" t="s">
        <v>37</v>
      </c>
      <c r="L17" s="2">
        <v>1</v>
      </c>
      <c r="M17" s="3" t="s">
        <v>38</v>
      </c>
      <c r="N17" s="2">
        <v>2</v>
      </c>
      <c r="O17" s="2">
        <v>45</v>
      </c>
      <c r="P17" s="2">
        <v>85</v>
      </c>
      <c r="Q17" s="2">
        <v>97.7</v>
      </c>
      <c r="R17" s="1" t="s">
        <v>104</v>
      </c>
      <c r="S17" s="1" t="s">
        <v>105</v>
      </c>
      <c r="T17" s="1" t="s">
        <v>41</v>
      </c>
      <c r="U17" s="1" t="s">
        <v>106</v>
      </c>
      <c r="V17" s="1" t="s">
        <v>107</v>
      </c>
      <c r="W17" s="1" t="s">
        <v>108</v>
      </c>
      <c r="X17" s="1" t="s">
        <v>44</v>
      </c>
      <c r="Y17" s="1" t="s">
        <v>113</v>
      </c>
      <c r="Z17" s="1" t="s">
        <v>113</v>
      </c>
      <c r="AA17" s="1" t="s">
        <v>110</v>
      </c>
    </row>
    <row r="18" customHeight="1" spans="1:27">
      <c r="A18" s="1" t="s">
        <v>98</v>
      </c>
      <c r="B18" s="1" t="s">
        <v>99</v>
      </c>
      <c r="C18" s="1" t="s">
        <v>99</v>
      </c>
      <c r="D18" s="1" t="s">
        <v>100</v>
      </c>
      <c r="E18" s="1" t="s">
        <v>114</v>
      </c>
      <c r="F18" s="1" t="s">
        <v>32</v>
      </c>
      <c r="G18" s="1" t="s">
        <v>33</v>
      </c>
      <c r="H18" s="1" t="s">
        <v>102</v>
      </c>
      <c r="I18" s="1" t="s">
        <v>115</v>
      </c>
      <c r="J18" s="1" t="s">
        <v>36</v>
      </c>
      <c r="K18" s="1" t="s">
        <v>37</v>
      </c>
      <c r="L18" s="2">
        <v>1</v>
      </c>
      <c r="M18" s="3" t="s">
        <v>38</v>
      </c>
      <c r="N18" s="2">
        <v>2</v>
      </c>
      <c r="O18" s="2">
        <v>45</v>
      </c>
      <c r="P18" s="2">
        <v>85</v>
      </c>
      <c r="Q18" s="2">
        <v>102.3</v>
      </c>
      <c r="R18" s="1" t="s">
        <v>104</v>
      </c>
      <c r="S18" s="1" t="s">
        <v>105</v>
      </c>
      <c r="T18" s="1" t="s">
        <v>41</v>
      </c>
      <c r="U18" s="1" t="s">
        <v>106</v>
      </c>
      <c r="V18" s="1" t="s">
        <v>107</v>
      </c>
      <c r="W18" s="1" t="s">
        <v>108</v>
      </c>
      <c r="X18" s="1" t="s">
        <v>44</v>
      </c>
      <c r="Y18" s="1" t="s">
        <v>116</v>
      </c>
      <c r="Z18" s="1" t="s">
        <v>116</v>
      </c>
      <c r="AA18" s="1" t="s">
        <v>110</v>
      </c>
    </row>
    <row r="19" customHeight="1" spans="1:16384">
      <c r="A19" s="1" t="s">
        <v>117</v>
      </c>
      <c r="B19" s="1" t="s">
        <v>118</v>
      </c>
      <c r="C19" s="1" t="s">
        <v>118</v>
      </c>
      <c r="D19" s="1" t="s">
        <v>30</v>
      </c>
      <c r="E19" s="1" t="s">
        <v>119</v>
      </c>
      <c r="F19" s="1" t="s">
        <v>32</v>
      </c>
      <c r="G19" s="1" t="s">
        <v>33</v>
      </c>
      <c r="H19" s="1" t="s">
        <v>120</v>
      </c>
      <c r="I19" s="1" t="s">
        <v>121</v>
      </c>
      <c r="J19" s="1" t="s">
        <v>122</v>
      </c>
      <c r="K19" s="1" t="s">
        <v>37</v>
      </c>
      <c r="L19" s="2">
        <v>1</v>
      </c>
      <c r="M19" s="3" t="s">
        <v>38</v>
      </c>
      <c r="N19" s="2">
        <v>2</v>
      </c>
      <c r="O19" s="2">
        <v>45</v>
      </c>
      <c r="P19" s="2">
        <v>85</v>
      </c>
      <c r="Q19" s="2">
        <v>103.1</v>
      </c>
      <c r="R19" s="1" t="s">
        <v>123</v>
      </c>
      <c r="S19" s="1" t="s">
        <v>124</v>
      </c>
      <c r="T19" s="1" t="s">
        <v>125</v>
      </c>
      <c r="U19" s="1" t="s">
        <v>42</v>
      </c>
      <c r="V19" s="1" t="s">
        <v>55</v>
      </c>
      <c r="W19" s="1" t="s">
        <v>108</v>
      </c>
      <c r="X19" s="1" t="s">
        <v>126</v>
      </c>
      <c r="Y19" s="1" t="s">
        <v>127</v>
      </c>
      <c r="Z19" s="1" t="s">
        <v>127</v>
      </c>
      <c r="AA19" s="1" t="s">
        <v>128</v>
      </c>
      <c r="AJ19">
        <f>SUM(L19:AI19)</f>
        <v>236.1</v>
      </c>
      <c r="XFD19">
        <f>SUM(AJ19)</f>
        <v>236.1</v>
      </c>
    </row>
    <row r="20" customHeight="1" spans="1:27">
      <c r="A20" s="1" t="s">
        <v>129</v>
      </c>
      <c r="B20" s="1" t="s">
        <v>130</v>
      </c>
      <c r="C20" s="1" t="s">
        <v>131</v>
      </c>
      <c r="D20" s="1" t="s">
        <v>100</v>
      </c>
      <c r="E20" s="1" t="s">
        <v>132</v>
      </c>
      <c r="F20" s="1" t="s">
        <v>133</v>
      </c>
      <c r="G20" s="1" t="s">
        <v>33</v>
      </c>
      <c r="H20" s="1" t="s">
        <v>134</v>
      </c>
      <c r="I20" s="1" t="s">
        <v>135</v>
      </c>
      <c r="J20" s="1" t="s">
        <v>36</v>
      </c>
      <c r="K20" s="1" t="s">
        <v>37</v>
      </c>
      <c r="L20" s="2">
        <v>1</v>
      </c>
      <c r="M20" s="3" t="s">
        <v>38</v>
      </c>
      <c r="N20" s="2">
        <v>1</v>
      </c>
      <c r="O20" s="2">
        <v>45</v>
      </c>
      <c r="P20" s="2">
        <v>85</v>
      </c>
      <c r="Q20" s="2">
        <v>99</v>
      </c>
      <c r="R20" s="1" t="s">
        <v>136</v>
      </c>
      <c r="S20" s="1" t="s">
        <v>40</v>
      </c>
      <c r="T20" s="1" t="s">
        <v>137</v>
      </c>
      <c r="U20" s="1" t="s">
        <v>42</v>
      </c>
      <c r="V20" s="1" t="s">
        <v>43</v>
      </c>
      <c r="W20" s="1" t="s">
        <v>43</v>
      </c>
      <c r="X20" s="1" t="s">
        <v>44</v>
      </c>
      <c r="Y20" s="1" t="s">
        <v>138</v>
      </c>
      <c r="Z20" s="1" t="s">
        <v>138</v>
      </c>
      <c r="AA20" s="1"/>
    </row>
    <row r="21" customHeight="1" spans="1:27">
      <c r="A21" s="1" t="s">
        <v>129</v>
      </c>
      <c r="B21" s="1" t="s">
        <v>130</v>
      </c>
      <c r="C21" s="1" t="s">
        <v>139</v>
      </c>
      <c r="D21" s="1" t="s">
        <v>100</v>
      </c>
      <c r="E21" s="1" t="s">
        <v>132</v>
      </c>
      <c r="F21" s="1" t="s">
        <v>133</v>
      </c>
      <c r="G21" s="1" t="s">
        <v>33</v>
      </c>
      <c r="H21" s="1" t="s">
        <v>134</v>
      </c>
      <c r="I21" s="1" t="s">
        <v>140</v>
      </c>
      <c r="J21" s="1" t="s">
        <v>36</v>
      </c>
      <c r="K21" s="1" t="s">
        <v>37</v>
      </c>
      <c r="L21" s="2">
        <v>1</v>
      </c>
      <c r="M21" s="3" t="s">
        <v>38</v>
      </c>
      <c r="N21" s="2">
        <v>2</v>
      </c>
      <c r="O21" s="2">
        <v>45</v>
      </c>
      <c r="P21" s="2">
        <v>85</v>
      </c>
      <c r="Q21" s="2">
        <v>97.4</v>
      </c>
      <c r="R21" s="1" t="s">
        <v>136</v>
      </c>
      <c r="S21" s="1" t="s">
        <v>40</v>
      </c>
      <c r="T21" s="1" t="s">
        <v>137</v>
      </c>
      <c r="U21" s="1" t="s">
        <v>42</v>
      </c>
      <c r="V21" s="1" t="s">
        <v>43</v>
      </c>
      <c r="W21" s="1" t="s">
        <v>43</v>
      </c>
      <c r="X21" s="1" t="s">
        <v>44</v>
      </c>
      <c r="Y21" s="1" t="s">
        <v>141</v>
      </c>
      <c r="Z21" s="1" t="s">
        <v>141</v>
      </c>
      <c r="AA21" s="1"/>
    </row>
    <row r="22" customHeight="1" spans="1:27">
      <c r="A22" s="1" t="s">
        <v>129</v>
      </c>
      <c r="B22" s="1" t="s">
        <v>130</v>
      </c>
      <c r="C22" s="1" t="s">
        <v>142</v>
      </c>
      <c r="D22" s="1" t="s">
        <v>100</v>
      </c>
      <c r="E22" s="1" t="s">
        <v>132</v>
      </c>
      <c r="F22" s="1" t="s">
        <v>133</v>
      </c>
      <c r="G22" s="1" t="s">
        <v>33</v>
      </c>
      <c r="H22" s="1" t="s">
        <v>134</v>
      </c>
      <c r="I22" s="1" t="s">
        <v>143</v>
      </c>
      <c r="J22" s="1" t="s">
        <v>36</v>
      </c>
      <c r="K22" s="1" t="s">
        <v>37</v>
      </c>
      <c r="L22" s="2">
        <v>1</v>
      </c>
      <c r="M22" s="3" t="s">
        <v>38</v>
      </c>
      <c r="N22" s="2">
        <v>1</v>
      </c>
      <c r="O22" s="2">
        <v>45</v>
      </c>
      <c r="P22" s="2">
        <v>85</v>
      </c>
      <c r="Q22" s="2">
        <v>112.4</v>
      </c>
      <c r="R22" s="1" t="s">
        <v>136</v>
      </c>
      <c r="S22" s="1" t="s">
        <v>40</v>
      </c>
      <c r="T22" s="1" t="s">
        <v>137</v>
      </c>
      <c r="U22" s="1" t="s">
        <v>42</v>
      </c>
      <c r="V22" s="1" t="s">
        <v>43</v>
      </c>
      <c r="W22" s="1" t="s">
        <v>43</v>
      </c>
      <c r="X22" s="1" t="s">
        <v>44</v>
      </c>
      <c r="Y22" s="1" t="s">
        <v>144</v>
      </c>
      <c r="Z22" s="1" t="s">
        <v>144</v>
      </c>
      <c r="AA22" s="1"/>
    </row>
    <row r="23" customHeight="1" spans="1:16384">
      <c r="A23" s="1" t="s">
        <v>145</v>
      </c>
      <c r="B23" s="1" t="s">
        <v>146</v>
      </c>
      <c r="C23" s="1" t="s">
        <v>147</v>
      </c>
      <c r="D23" s="1" t="s">
        <v>30</v>
      </c>
      <c r="E23" s="1" t="s">
        <v>148</v>
      </c>
      <c r="F23" s="1" t="s">
        <v>32</v>
      </c>
      <c r="G23" s="1" t="s">
        <v>33</v>
      </c>
      <c r="H23" s="1" t="s">
        <v>149</v>
      </c>
      <c r="I23" s="1" t="s">
        <v>150</v>
      </c>
      <c r="J23" s="1" t="s">
        <v>36</v>
      </c>
      <c r="K23" s="1" t="s">
        <v>37</v>
      </c>
      <c r="L23" s="2">
        <v>9</v>
      </c>
      <c r="M23" s="3" t="s">
        <v>38</v>
      </c>
      <c r="N23" s="2">
        <v>16</v>
      </c>
      <c r="O23" s="2">
        <v>45</v>
      </c>
      <c r="P23" s="2">
        <v>85</v>
      </c>
      <c r="Q23" s="2">
        <v>104.4</v>
      </c>
      <c r="R23" s="1" t="s">
        <v>151</v>
      </c>
      <c r="S23" s="1" t="s">
        <v>40</v>
      </c>
      <c r="T23" s="1" t="s">
        <v>125</v>
      </c>
      <c r="U23" s="1" t="s">
        <v>42</v>
      </c>
      <c r="V23" s="1" t="s">
        <v>43</v>
      </c>
      <c r="W23" s="1" t="s">
        <v>43</v>
      </c>
      <c r="X23" s="1" t="s">
        <v>44</v>
      </c>
      <c r="Y23" s="1" t="s">
        <v>152</v>
      </c>
      <c r="Z23" s="1" t="s">
        <v>152</v>
      </c>
      <c r="AA23" s="1" t="s">
        <v>153</v>
      </c>
      <c r="AJ23">
        <f>SUM(L23:AI23)</f>
        <v>259.4</v>
      </c>
      <c r="XFD23">
        <f>SUM(AJ23)</f>
        <v>259.4</v>
      </c>
    </row>
    <row r="24" customHeight="1" spans="1:27">
      <c r="A24" s="1" t="s">
        <v>154</v>
      </c>
      <c r="B24" s="1" t="s">
        <v>155</v>
      </c>
      <c r="C24" s="1" t="s">
        <v>156</v>
      </c>
      <c r="D24" s="1" t="s">
        <v>30</v>
      </c>
      <c r="E24" s="1" t="s">
        <v>157</v>
      </c>
      <c r="F24" s="1" t="s">
        <v>32</v>
      </c>
      <c r="G24" s="1" t="s">
        <v>33</v>
      </c>
      <c r="H24" s="1" t="s">
        <v>158</v>
      </c>
      <c r="I24" s="1" t="s">
        <v>159</v>
      </c>
      <c r="J24" s="1" t="s">
        <v>122</v>
      </c>
      <c r="K24" s="1" t="s">
        <v>37</v>
      </c>
      <c r="L24" s="2">
        <v>1</v>
      </c>
      <c r="M24" s="3" t="s">
        <v>38</v>
      </c>
      <c r="N24" s="2">
        <v>3</v>
      </c>
      <c r="O24" s="2">
        <v>45</v>
      </c>
      <c r="P24" s="2">
        <v>85</v>
      </c>
      <c r="Q24" s="3"/>
      <c r="R24" s="1" t="s">
        <v>160</v>
      </c>
      <c r="S24" s="1" t="s">
        <v>40</v>
      </c>
      <c r="T24" s="1" t="s">
        <v>125</v>
      </c>
      <c r="U24" s="1" t="s">
        <v>42</v>
      </c>
      <c r="V24" s="1" t="s">
        <v>55</v>
      </c>
      <c r="W24" s="1" t="s">
        <v>56</v>
      </c>
      <c r="X24" s="1" t="s">
        <v>44</v>
      </c>
      <c r="Y24" s="1" t="s">
        <v>161</v>
      </c>
      <c r="Z24" s="1" t="s">
        <v>161</v>
      </c>
      <c r="AA24" s="1" t="s">
        <v>162</v>
      </c>
    </row>
    <row r="25" spans="12:14">
      <c r="L25">
        <f>SUM(L2:L24)</f>
        <v>39</v>
      </c>
      <c r="N25">
        <f>SUM(N2:N24)</f>
        <v>66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2018-01-25T06:37:00Z</dcterms:created>
  <dcterms:modified xsi:type="dcterms:W3CDTF">2018-01-26T06:33:37Z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