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录用公示表-中研附院" sheetId="1" r:id="rId1"/>
  </sheets>
  <definedNames>
    <definedName name="_xlnm.Print_Titles" localSheetId="0">'录用公示表-中研附院'!$1:$2</definedName>
  </definedNames>
  <calcPr fullCalcOnLoad="1"/>
</workbook>
</file>

<file path=xl/sharedStrings.xml><?xml version="1.0" encoding="utf-8"?>
<sst xmlns="http://schemas.openxmlformats.org/spreadsheetml/2006/main" count="286" uniqueCount="147">
  <si>
    <t>序号</t>
  </si>
  <si>
    <t>姓名</t>
  </si>
  <si>
    <t>所学专业</t>
  </si>
  <si>
    <t>毕业院校或原工作单位</t>
  </si>
  <si>
    <t>总成绩</t>
  </si>
  <si>
    <t>笔试成绩50%</t>
  </si>
  <si>
    <t>英语</t>
  </si>
  <si>
    <t>执业资格</t>
  </si>
  <si>
    <t>孙靓文</t>
  </si>
  <si>
    <t>女</t>
  </si>
  <si>
    <t>临床药学</t>
  </si>
  <si>
    <t>天津医科大学</t>
  </si>
  <si>
    <t>张畅然</t>
  </si>
  <si>
    <t>中药学</t>
  </si>
  <si>
    <t>首都医科大学</t>
  </si>
  <si>
    <t>胡文晋</t>
  </si>
  <si>
    <t>男</t>
  </si>
  <si>
    <t>硕士学位</t>
  </si>
  <si>
    <t>天津中医药大学</t>
  </si>
  <si>
    <t>1988/5/21</t>
  </si>
  <si>
    <t>2016/6/21</t>
  </si>
  <si>
    <t>13652087417</t>
  </si>
  <si>
    <t>英语六级 475 分</t>
  </si>
  <si>
    <t>√</t>
  </si>
  <si>
    <t>尚祎程</t>
  </si>
  <si>
    <t>中西医结合临床</t>
  </si>
  <si>
    <t>1989/10/24</t>
  </si>
  <si>
    <t>河南省</t>
  </si>
  <si>
    <t>2017/7/1</t>
  </si>
  <si>
    <t>18810900936</t>
  </si>
  <si>
    <t>英语六级 450 分</t>
  </si>
  <si>
    <t>吴亚柳</t>
  </si>
  <si>
    <t>临床检验诊断学</t>
  </si>
  <si>
    <t>河北北方学院</t>
  </si>
  <si>
    <t>闻雯</t>
  </si>
  <si>
    <t>口腔临床医学</t>
  </si>
  <si>
    <t>丁艺洁</t>
  </si>
  <si>
    <t>麻醉学</t>
  </si>
  <si>
    <t>于丽</t>
  </si>
  <si>
    <t>张冬梅</t>
  </si>
  <si>
    <t>1990/1/3</t>
  </si>
  <si>
    <t>湖南省</t>
  </si>
  <si>
    <t>13388018190</t>
  </si>
  <si>
    <t>英语六级 451 分</t>
  </si>
  <si>
    <t>张昊</t>
  </si>
  <si>
    <t>中医学七年制</t>
  </si>
  <si>
    <t>高雅婷</t>
  </si>
  <si>
    <t>药学</t>
  </si>
  <si>
    <t>山西医科大学</t>
  </si>
  <si>
    <t>周淼</t>
  </si>
  <si>
    <t>沈阳药科大学</t>
  </si>
  <si>
    <t>李娜娜</t>
  </si>
  <si>
    <t>上海中医药大学</t>
  </si>
  <si>
    <t>秦袖平</t>
  </si>
  <si>
    <t>李佳星</t>
  </si>
  <si>
    <t>护理学</t>
  </si>
  <si>
    <t>护理</t>
  </si>
  <si>
    <t>王冠中</t>
  </si>
  <si>
    <t>辽宁何氏医学院</t>
  </si>
  <si>
    <t>康明惠</t>
  </si>
  <si>
    <t>无</t>
  </si>
  <si>
    <t>天津医学高等专科学校</t>
  </si>
  <si>
    <t>王珊</t>
  </si>
  <si>
    <t>陶涛</t>
  </si>
  <si>
    <r>
      <rPr>
        <sz val="10"/>
        <rFont val="Arial"/>
        <family val="2"/>
      </rPr>
      <t>性别</t>
    </r>
  </si>
  <si>
    <r>
      <rPr>
        <sz val="10"/>
        <rFont val="Arial"/>
        <family val="2"/>
      </rPr>
      <t>学历</t>
    </r>
  </si>
  <si>
    <r>
      <rPr>
        <sz val="10"/>
        <rFont val="Arial"/>
        <family val="2"/>
      </rPr>
      <t>学位</t>
    </r>
  </si>
  <si>
    <r>
      <rPr>
        <sz val="10"/>
        <rFont val="Arial"/>
        <family val="2"/>
      </rPr>
      <t>准考证号</t>
    </r>
  </si>
  <si>
    <t>拟聘单位</t>
  </si>
  <si>
    <r>
      <rPr>
        <sz val="10"/>
        <rFont val="Arial"/>
        <family val="2"/>
      </rPr>
      <t>招聘职位</t>
    </r>
  </si>
  <si>
    <r>
      <rPr>
        <sz val="10"/>
        <rFont val="Arial"/>
        <family val="2"/>
      </rPr>
      <t>生日</t>
    </r>
  </si>
  <si>
    <r>
      <rPr>
        <sz val="10"/>
        <rFont val="宋体"/>
        <family val="0"/>
      </rPr>
      <t>年龄</t>
    </r>
  </si>
  <si>
    <r>
      <rPr>
        <sz val="10"/>
        <rFont val="Arial"/>
        <family val="2"/>
      </rPr>
      <t>政治面貌</t>
    </r>
  </si>
  <si>
    <r>
      <rPr>
        <sz val="10"/>
        <rFont val="Arial"/>
        <family val="2"/>
      </rPr>
      <t>生源地</t>
    </r>
  </si>
  <si>
    <r>
      <rPr>
        <sz val="10"/>
        <rFont val="Arial"/>
        <family val="2"/>
      </rPr>
      <t>毕业时间</t>
    </r>
  </si>
  <si>
    <r>
      <rPr>
        <sz val="10"/>
        <rFont val="Arial"/>
        <family val="2"/>
      </rPr>
      <t>手机</t>
    </r>
  </si>
  <si>
    <r>
      <rPr>
        <sz val="10"/>
        <rFont val="Arial"/>
        <family val="2"/>
      </rPr>
      <t>备注信息</t>
    </r>
  </si>
  <si>
    <r>
      <rPr>
        <sz val="10"/>
        <rFont val="Arial"/>
        <family val="2"/>
      </rPr>
      <t>医测成绩</t>
    </r>
  </si>
  <si>
    <r>
      <rPr>
        <sz val="10"/>
        <rFont val="宋体"/>
        <family val="0"/>
      </rPr>
      <t>医测</t>
    </r>
    <r>
      <rPr>
        <sz val="10"/>
        <rFont val="Arial"/>
        <family val="2"/>
      </rPr>
      <t>20%</t>
    </r>
  </si>
  <si>
    <r>
      <rPr>
        <sz val="10"/>
        <rFont val="Arial"/>
        <family val="2"/>
      </rPr>
      <t>专业成绩</t>
    </r>
  </si>
  <si>
    <r>
      <rPr>
        <sz val="10"/>
        <rFont val="宋体"/>
        <family val="0"/>
      </rPr>
      <t>专业</t>
    </r>
    <r>
      <rPr>
        <sz val="10"/>
        <rFont val="Arial"/>
        <family val="2"/>
      </rPr>
      <t>30%</t>
    </r>
  </si>
  <si>
    <r>
      <rPr>
        <sz val="10"/>
        <rFont val="宋体"/>
        <family val="0"/>
      </rPr>
      <t>学制</t>
    </r>
  </si>
  <si>
    <r>
      <rPr>
        <sz val="10"/>
        <rFont val="宋体"/>
        <family val="0"/>
      </rPr>
      <t>面试（</t>
    </r>
    <r>
      <rPr>
        <sz val="10"/>
        <color indexed="8"/>
        <rFont val="宋体"/>
        <family val="0"/>
      </rPr>
      <t>50%</t>
    </r>
    <r>
      <rPr>
        <sz val="10"/>
        <rFont val="宋体"/>
        <family val="0"/>
      </rPr>
      <t>）</t>
    </r>
  </si>
  <si>
    <t>中医骨伤学</t>
  </si>
  <si>
    <r>
      <rPr>
        <sz val="10"/>
        <rFont val="Arial"/>
        <family val="2"/>
      </rPr>
      <t>群众</t>
    </r>
  </si>
  <si>
    <r>
      <rPr>
        <sz val="10"/>
        <rFont val="宋体"/>
        <family val="0"/>
      </rPr>
      <t>天津</t>
    </r>
  </si>
  <si>
    <r>
      <rPr>
        <sz val="10"/>
        <rFont val="宋体"/>
        <family val="0"/>
      </rPr>
      <t>专业要求：中西医结合临床；其他要求：英语六级</t>
    </r>
    <r>
      <rPr>
        <sz val="10"/>
        <rFont val="Arial"/>
        <family val="2"/>
      </rPr>
      <t>425</t>
    </r>
    <r>
      <rPr>
        <sz val="10"/>
        <rFont val="宋体"/>
        <family val="0"/>
      </rPr>
      <t>分及以上</t>
    </r>
  </si>
  <si>
    <r>
      <rPr>
        <sz val="10"/>
        <rFont val="Arial"/>
        <family val="2"/>
      </rPr>
      <t>中共党员</t>
    </r>
  </si>
  <si>
    <r>
      <rPr>
        <sz val="10"/>
        <rFont val="Arial"/>
        <family val="2"/>
      </rPr>
      <t>专业要求：中西医结合临床；其他要求：英语六级425分及以上</t>
    </r>
  </si>
  <si>
    <r>
      <rPr>
        <sz val="10"/>
        <rFont val="Arial"/>
        <family val="2"/>
      </rPr>
      <t>专业要求：针灸学/针灸推拿学；其他要求：英语六级425分及以上</t>
    </r>
  </si>
  <si>
    <t>严名扬</t>
  </si>
  <si>
    <t>博士研究生</t>
  </si>
  <si>
    <t>博士学位</t>
  </si>
  <si>
    <t>北京中医药大学</t>
  </si>
  <si>
    <t>——</t>
  </si>
  <si>
    <t>天津市中医药研究院附属医院</t>
  </si>
  <si>
    <t>疮疡科</t>
  </si>
  <si>
    <t>雷东云</t>
  </si>
  <si>
    <t>皮肤病与性病学</t>
  </si>
  <si>
    <t>昆明医科大学</t>
  </si>
  <si>
    <t>皮肤科1</t>
  </si>
  <si>
    <t>王晓萌</t>
  </si>
  <si>
    <t>皮肤科2</t>
  </si>
  <si>
    <t>闫早兴</t>
  </si>
  <si>
    <t>中医内科学</t>
  </si>
  <si>
    <t>脾胃科</t>
  </si>
  <si>
    <t>严炜</t>
  </si>
  <si>
    <t>上海交通大学</t>
  </si>
  <si>
    <t>肾病科</t>
  </si>
  <si>
    <t>海亚美</t>
  </si>
  <si>
    <t>李鑫举</t>
  </si>
  <si>
    <t>针灸推拿学</t>
  </si>
  <si>
    <t>针灸一科</t>
  </si>
  <si>
    <t>本科</t>
  </si>
  <si>
    <t>2018012268</t>
  </si>
  <si>
    <t>药剂科（西药）</t>
  </si>
  <si>
    <t>2018012331</t>
  </si>
  <si>
    <t>药剂科（中药）</t>
  </si>
  <si>
    <t>2018021316</t>
  </si>
  <si>
    <t>骨伤科</t>
  </si>
  <si>
    <t>2018021315</t>
  </si>
  <si>
    <t>2018020279</t>
  </si>
  <si>
    <t>检验科</t>
  </si>
  <si>
    <t>2018020352</t>
  </si>
  <si>
    <t>口腔科</t>
  </si>
  <si>
    <t>2018020554</t>
  </si>
  <si>
    <t>麻醉科</t>
  </si>
  <si>
    <t>2018021614</t>
  </si>
  <si>
    <t>脑病二科</t>
  </si>
  <si>
    <t>2018020607</t>
  </si>
  <si>
    <t>糖尿病科</t>
  </si>
  <si>
    <t>2018021778</t>
  </si>
  <si>
    <t>外科1</t>
  </si>
  <si>
    <t>2018021423</t>
  </si>
  <si>
    <t>2018021390</t>
  </si>
  <si>
    <t>2018021629</t>
  </si>
  <si>
    <t>2018021642</t>
  </si>
  <si>
    <t>2018021648</t>
  </si>
  <si>
    <t>护理</t>
  </si>
  <si>
    <t>2018010291</t>
  </si>
  <si>
    <t>专科</t>
  </si>
  <si>
    <t>2018011034</t>
  </si>
  <si>
    <t>2018010957</t>
  </si>
  <si>
    <t>2018011467</t>
  </si>
  <si>
    <t>2018年天津市卫生和计划生育委员会所属天津市中医药研究院附属医院公开招聘拟聘用人员公示表</t>
  </si>
  <si>
    <t>硕士研究生</t>
  </si>
  <si>
    <t>学士学位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</si>
</sst>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m"/>
    <numFmt numFmtId="178" formatCode="0.00_);[Red]\(0.00\)"/>
    <numFmt numFmtId="179" formatCode="0.0_);[Red]\(0.0\)"/>
    <numFmt numFmtId="180" formatCode="#,##0.00_);[Red]\(#,##0.00\)"/>
    <numFmt numFmtId="181" formatCode="0.0_ "/>
  </numFmts>
  <fonts count="23">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4"/>
      <name val="仿宋_GB2312"/>
      <family val="3"/>
    </font>
    <font>
      <sz val="10"/>
      <color indexed="8"/>
      <name val="宋体"/>
      <family val="0"/>
    </font>
    <font>
      <sz val="10"/>
      <name val="宋体"/>
      <family val="0"/>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0" borderId="0" applyNumberFormat="0" applyFont="0" applyFill="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11">
    <xf numFmtId="0" fontId="0" fillId="0" borderId="0" xfId="0" applyAlignment="1">
      <alignment vertical="center"/>
    </xf>
    <xf numFmtId="0" fontId="20" fillId="24" borderId="0" xfId="0" applyFont="1" applyFill="1" applyAlignment="1">
      <alignment horizontal="center" vertical="center" wrapText="1"/>
    </xf>
    <xf numFmtId="0" fontId="21" fillId="24"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0" xfId="0" applyFont="1" applyFill="1" applyBorder="1" applyAlignment="1" applyProtection="1">
      <alignment horizontal="center" vertical="center" wrapText="1"/>
      <protection/>
    </xf>
    <xf numFmtId="178" fontId="20" fillId="24" borderId="10" xfId="0" applyNumberFormat="1" applyFont="1" applyFill="1" applyBorder="1" applyAlignment="1">
      <alignment horizontal="center" vertical="center" wrapText="1"/>
    </xf>
    <xf numFmtId="177" fontId="20" fillId="24" borderId="0" xfId="0" applyNumberFormat="1" applyFont="1" applyFill="1" applyAlignment="1">
      <alignment horizontal="center" vertical="center" wrapText="1"/>
    </xf>
    <xf numFmtId="176" fontId="20" fillId="24" borderId="0" xfId="0" applyNumberFormat="1" applyFont="1" applyFill="1" applyAlignment="1">
      <alignment horizontal="center" vertical="center" wrapText="1"/>
    </xf>
    <xf numFmtId="178" fontId="20" fillId="24" borderId="0" xfId="0" applyNumberFormat="1" applyFont="1" applyFill="1" applyAlignment="1">
      <alignment horizontal="center" vertical="center" wrapText="1"/>
    </xf>
    <xf numFmtId="0" fontId="19" fillId="24" borderId="0"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8"/>
  <sheetViews>
    <sheetView tabSelected="1" zoomScalePageLayoutView="0" workbookViewId="0" topLeftCell="A1">
      <selection activeCell="E7" sqref="E7"/>
    </sheetView>
  </sheetViews>
  <sheetFormatPr defaultColWidth="9.00390625" defaultRowHeight="13.5"/>
  <cols>
    <col min="1" max="1" width="4.25390625" style="1" customWidth="1"/>
    <col min="2" max="2" width="9.875" style="1" customWidth="1"/>
    <col min="3" max="3" width="6.75390625" style="7" customWidth="1"/>
    <col min="4" max="4" width="8.625" style="8" customWidth="1"/>
    <col min="5" max="5" width="11.625" style="1" customWidth="1"/>
    <col min="6" max="6" width="15.50390625" style="1" customWidth="1"/>
    <col min="7" max="7" width="21.375" style="1" customWidth="1"/>
    <col min="8" max="8" width="12.875" style="1" customWidth="1"/>
    <col min="9" max="9" width="25.875" style="1" customWidth="1"/>
    <col min="10" max="10" width="13.125" style="1" customWidth="1"/>
    <col min="11" max="11" width="9.25390625" style="9" customWidth="1"/>
    <col min="12" max="12" width="11.625" style="1" hidden="1" customWidth="1"/>
    <col min="13" max="13" width="7.375" style="1" hidden="1" customWidth="1"/>
    <col min="14" max="14" width="19.375" style="1" hidden="1" customWidth="1"/>
    <col min="15" max="15" width="19.75390625" style="1" hidden="1" customWidth="1"/>
    <col min="16" max="16" width="24.875" style="1" hidden="1" customWidth="1"/>
    <col min="17" max="17" width="12.75390625" style="1" hidden="1" customWidth="1"/>
    <col min="18" max="18" width="71.25390625" style="1" hidden="1" customWidth="1"/>
    <col min="19" max="31" width="0" style="1" hidden="1" customWidth="1"/>
    <col min="32" max="16384" width="9.00390625" style="1" customWidth="1"/>
  </cols>
  <sheetData>
    <row r="1" spans="1:12" ht="34.5" customHeight="1">
      <c r="A1" s="10" t="s">
        <v>144</v>
      </c>
      <c r="B1" s="10"/>
      <c r="C1" s="10"/>
      <c r="D1" s="10"/>
      <c r="E1" s="10"/>
      <c r="F1" s="10"/>
      <c r="G1" s="10"/>
      <c r="H1" s="10"/>
      <c r="I1" s="10"/>
      <c r="J1" s="10"/>
      <c r="K1" s="10"/>
      <c r="L1" s="10"/>
    </row>
    <row r="2" spans="1:28" ht="24.75" customHeight="1">
      <c r="A2" s="2" t="s">
        <v>0</v>
      </c>
      <c r="B2" s="3" t="s">
        <v>1</v>
      </c>
      <c r="C2" s="4" t="s">
        <v>64</v>
      </c>
      <c r="D2" s="4" t="s">
        <v>65</v>
      </c>
      <c r="E2" s="4" t="s">
        <v>66</v>
      </c>
      <c r="F2" s="5" t="s">
        <v>2</v>
      </c>
      <c r="G2" s="5" t="s">
        <v>3</v>
      </c>
      <c r="H2" s="4" t="s">
        <v>67</v>
      </c>
      <c r="I2" s="5" t="s">
        <v>68</v>
      </c>
      <c r="J2" s="4" t="s">
        <v>69</v>
      </c>
      <c r="K2" s="6" t="s">
        <v>4</v>
      </c>
      <c r="L2" s="4" t="s">
        <v>70</v>
      </c>
      <c r="M2" s="4" t="s">
        <v>71</v>
      </c>
      <c r="N2" s="4" t="s">
        <v>72</v>
      </c>
      <c r="O2" s="4" t="s">
        <v>73</v>
      </c>
      <c r="P2" s="4" t="s">
        <v>74</v>
      </c>
      <c r="Q2" s="4" t="s">
        <v>75</v>
      </c>
      <c r="R2" s="4" t="s">
        <v>76</v>
      </c>
      <c r="S2" s="4" t="s">
        <v>77</v>
      </c>
      <c r="T2" s="4" t="s">
        <v>78</v>
      </c>
      <c r="U2" s="4" t="s">
        <v>79</v>
      </c>
      <c r="V2" s="4" t="s">
        <v>80</v>
      </c>
      <c r="W2" s="2" t="s">
        <v>5</v>
      </c>
      <c r="X2" s="4" t="s">
        <v>81</v>
      </c>
      <c r="Y2" s="2" t="s">
        <v>6</v>
      </c>
      <c r="Z2" s="2" t="s">
        <v>7</v>
      </c>
      <c r="AA2" s="4" t="s">
        <v>82</v>
      </c>
      <c r="AB2" s="2" t="s">
        <v>4</v>
      </c>
    </row>
    <row r="3" spans="1:28" ht="24.75" customHeight="1">
      <c r="A3" s="2">
        <v>1</v>
      </c>
      <c r="B3" s="3" t="s">
        <v>90</v>
      </c>
      <c r="C3" s="4" t="s">
        <v>16</v>
      </c>
      <c r="D3" s="4" t="s">
        <v>91</v>
      </c>
      <c r="E3" s="4" t="s">
        <v>92</v>
      </c>
      <c r="F3" s="5" t="s">
        <v>25</v>
      </c>
      <c r="G3" s="5" t="s">
        <v>93</v>
      </c>
      <c r="H3" s="4" t="s">
        <v>94</v>
      </c>
      <c r="I3" s="5" t="s">
        <v>95</v>
      </c>
      <c r="J3" s="4" t="s">
        <v>96</v>
      </c>
      <c r="K3" s="6">
        <v>80.7</v>
      </c>
      <c r="L3" s="4"/>
      <c r="M3" s="4"/>
      <c r="N3" s="4"/>
      <c r="O3" s="4"/>
      <c r="P3" s="4"/>
      <c r="Q3" s="4"/>
      <c r="R3" s="4"/>
      <c r="S3" s="4"/>
      <c r="T3" s="4"/>
      <c r="U3" s="4"/>
      <c r="V3" s="4"/>
      <c r="W3" s="2"/>
      <c r="X3" s="4"/>
      <c r="Y3" s="2"/>
      <c r="Z3" s="2"/>
      <c r="AA3" s="4"/>
      <c r="AB3" s="2"/>
    </row>
    <row r="4" spans="1:28" ht="24.75" customHeight="1">
      <c r="A4" s="2">
        <v>2</v>
      </c>
      <c r="B4" s="3" t="s">
        <v>97</v>
      </c>
      <c r="C4" s="4" t="s">
        <v>9</v>
      </c>
      <c r="D4" s="4" t="s">
        <v>91</v>
      </c>
      <c r="E4" s="4" t="s">
        <v>92</v>
      </c>
      <c r="F4" s="5" t="s">
        <v>98</v>
      </c>
      <c r="G4" s="5" t="s">
        <v>99</v>
      </c>
      <c r="H4" s="4" t="s">
        <v>94</v>
      </c>
      <c r="I4" s="5" t="s">
        <v>95</v>
      </c>
      <c r="J4" s="4" t="s">
        <v>100</v>
      </c>
      <c r="K4" s="6">
        <v>86.1</v>
      </c>
      <c r="L4" s="4"/>
      <c r="M4" s="4"/>
      <c r="N4" s="4"/>
      <c r="O4" s="4"/>
      <c r="P4" s="4"/>
      <c r="Q4" s="4"/>
      <c r="R4" s="4"/>
      <c r="S4" s="4"/>
      <c r="T4" s="4"/>
      <c r="U4" s="4"/>
      <c r="V4" s="4"/>
      <c r="W4" s="2"/>
      <c r="X4" s="4"/>
      <c r="Y4" s="2"/>
      <c r="Z4" s="2"/>
      <c r="AA4" s="4"/>
      <c r="AB4" s="2"/>
    </row>
    <row r="5" spans="1:28" ht="24.75" customHeight="1">
      <c r="A5" s="2">
        <v>3</v>
      </c>
      <c r="B5" s="3" t="s">
        <v>101</v>
      </c>
      <c r="C5" s="4" t="s">
        <v>9</v>
      </c>
      <c r="D5" s="4" t="s">
        <v>91</v>
      </c>
      <c r="E5" s="4" t="s">
        <v>92</v>
      </c>
      <c r="F5" s="5" t="s">
        <v>25</v>
      </c>
      <c r="G5" s="5" t="s">
        <v>18</v>
      </c>
      <c r="H5" s="4" t="s">
        <v>94</v>
      </c>
      <c r="I5" s="5" t="s">
        <v>95</v>
      </c>
      <c r="J5" s="4" t="s">
        <v>102</v>
      </c>
      <c r="K5" s="6">
        <v>83.8</v>
      </c>
      <c r="L5" s="4"/>
      <c r="M5" s="4"/>
      <c r="N5" s="4"/>
      <c r="O5" s="4"/>
      <c r="P5" s="4"/>
      <c r="Q5" s="4"/>
      <c r="R5" s="4"/>
      <c r="S5" s="4"/>
      <c r="T5" s="4"/>
      <c r="U5" s="4"/>
      <c r="V5" s="4"/>
      <c r="W5" s="2"/>
      <c r="X5" s="4"/>
      <c r="Y5" s="2"/>
      <c r="Z5" s="2"/>
      <c r="AA5" s="4"/>
      <c r="AB5" s="2"/>
    </row>
    <row r="6" spans="1:28" ht="24.75" customHeight="1">
      <c r="A6" s="2">
        <v>4</v>
      </c>
      <c r="B6" s="3" t="s">
        <v>103</v>
      </c>
      <c r="C6" s="4" t="s">
        <v>16</v>
      </c>
      <c r="D6" s="4" t="s">
        <v>91</v>
      </c>
      <c r="E6" s="4" t="s">
        <v>92</v>
      </c>
      <c r="F6" s="5" t="s">
        <v>104</v>
      </c>
      <c r="G6" s="5" t="s">
        <v>18</v>
      </c>
      <c r="H6" s="4" t="s">
        <v>94</v>
      </c>
      <c r="I6" s="5" t="s">
        <v>95</v>
      </c>
      <c r="J6" s="4" t="s">
        <v>105</v>
      </c>
      <c r="K6" s="6">
        <v>79.7</v>
      </c>
      <c r="L6" s="4"/>
      <c r="M6" s="4"/>
      <c r="N6" s="4"/>
      <c r="O6" s="4"/>
      <c r="P6" s="4"/>
      <c r="Q6" s="4"/>
      <c r="R6" s="4"/>
      <c r="S6" s="4"/>
      <c r="T6" s="4"/>
      <c r="U6" s="4"/>
      <c r="V6" s="4"/>
      <c r="W6" s="2"/>
      <c r="X6" s="4"/>
      <c r="Y6" s="2"/>
      <c r="Z6" s="2"/>
      <c r="AA6" s="4"/>
      <c r="AB6" s="2"/>
    </row>
    <row r="7" spans="1:28" ht="24.75" customHeight="1">
      <c r="A7" s="2">
        <v>5</v>
      </c>
      <c r="B7" s="3" t="s">
        <v>106</v>
      </c>
      <c r="C7" s="4" t="s">
        <v>9</v>
      </c>
      <c r="D7" s="4" t="s">
        <v>91</v>
      </c>
      <c r="E7" s="4" t="s">
        <v>92</v>
      </c>
      <c r="F7" s="5" t="s">
        <v>25</v>
      </c>
      <c r="G7" s="5" t="s">
        <v>107</v>
      </c>
      <c r="H7" s="4" t="s">
        <v>94</v>
      </c>
      <c r="I7" s="5" t="s">
        <v>95</v>
      </c>
      <c r="J7" s="4" t="s">
        <v>108</v>
      </c>
      <c r="K7" s="6">
        <v>86.2</v>
      </c>
      <c r="L7" s="4"/>
      <c r="M7" s="4"/>
      <c r="N7" s="4"/>
      <c r="O7" s="4"/>
      <c r="P7" s="4"/>
      <c r="Q7" s="4"/>
      <c r="R7" s="4"/>
      <c r="S7" s="4"/>
      <c r="T7" s="4"/>
      <c r="U7" s="4"/>
      <c r="V7" s="4"/>
      <c r="W7" s="2"/>
      <c r="X7" s="4"/>
      <c r="Y7" s="2"/>
      <c r="Z7" s="2"/>
      <c r="AA7" s="4"/>
      <c r="AB7" s="2"/>
    </row>
    <row r="8" spans="1:28" ht="24.75" customHeight="1">
      <c r="A8" s="2">
        <v>6</v>
      </c>
      <c r="B8" s="3" t="s">
        <v>109</v>
      </c>
      <c r="C8" s="4" t="s">
        <v>9</v>
      </c>
      <c r="D8" s="4" t="s">
        <v>91</v>
      </c>
      <c r="E8" s="4" t="s">
        <v>92</v>
      </c>
      <c r="F8" s="5" t="s">
        <v>25</v>
      </c>
      <c r="G8" s="5" t="s">
        <v>52</v>
      </c>
      <c r="H8" s="4" t="s">
        <v>94</v>
      </c>
      <c r="I8" s="5" t="s">
        <v>95</v>
      </c>
      <c r="J8" s="4" t="s">
        <v>108</v>
      </c>
      <c r="K8" s="6">
        <v>75.7</v>
      </c>
      <c r="L8" s="4"/>
      <c r="M8" s="4"/>
      <c r="N8" s="4"/>
      <c r="O8" s="4"/>
      <c r="P8" s="4"/>
      <c r="Q8" s="4"/>
      <c r="R8" s="4"/>
      <c r="S8" s="4"/>
      <c r="T8" s="4"/>
      <c r="U8" s="4"/>
      <c r="V8" s="4"/>
      <c r="W8" s="2"/>
      <c r="X8" s="4"/>
      <c r="Y8" s="2"/>
      <c r="Z8" s="2"/>
      <c r="AA8" s="4"/>
      <c r="AB8" s="2"/>
    </row>
    <row r="9" spans="1:28" ht="24.75" customHeight="1">
      <c r="A9" s="2">
        <v>7</v>
      </c>
      <c r="B9" s="3" t="s">
        <v>110</v>
      </c>
      <c r="C9" s="4" t="s">
        <v>16</v>
      </c>
      <c r="D9" s="4" t="s">
        <v>91</v>
      </c>
      <c r="E9" s="4" t="s">
        <v>92</v>
      </c>
      <c r="F9" s="5" t="s">
        <v>111</v>
      </c>
      <c r="G9" s="5" t="s">
        <v>18</v>
      </c>
      <c r="H9" s="4" t="s">
        <v>94</v>
      </c>
      <c r="I9" s="5" t="s">
        <v>95</v>
      </c>
      <c r="J9" s="4" t="s">
        <v>112</v>
      </c>
      <c r="K9" s="6">
        <v>85.5</v>
      </c>
      <c r="L9" s="4"/>
      <c r="M9" s="4"/>
      <c r="N9" s="4"/>
      <c r="O9" s="4"/>
      <c r="P9" s="4"/>
      <c r="Q9" s="4"/>
      <c r="R9" s="4"/>
      <c r="S9" s="4"/>
      <c r="T9" s="4"/>
      <c r="U9" s="4"/>
      <c r="V9" s="4"/>
      <c r="W9" s="2"/>
      <c r="X9" s="4"/>
      <c r="Y9" s="2"/>
      <c r="Z9" s="2"/>
      <c r="AA9" s="4"/>
      <c r="AB9" s="2"/>
    </row>
    <row r="10" spans="1:28" ht="24.75" customHeight="1">
      <c r="A10" s="2">
        <v>8</v>
      </c>
      <c r="B10" s="3" t="s">
        <v>8</v>
      </c>
      <c r="C10" s="4" t="s">
        <v>9</v>
      </c>
      <c r="D10" s="4" t="s">
        <v>113</v>
      </c>
      <c r="E10" s="4" t="s">
        <v>146</v>
      </c>
      <c r="F10" s="5" t="s">
        <v>10</v>
      </c>
      <c r="G10" s="5" t="s">
        <v>11</v>
      </c>
      <c r="H10" s="4" t="s">
        <v>114</v>
      </c>
      <c r="I10" s="5" t="s">
        <v>95</v>
      </c>
      <c r="J10" s="4" t="s">
        <v>115</v>
      </c>
      <c r="K10" s="6">
        <v>74.375</v>
      </c>
      <c r="L10" s="4"/>
      <c r="M10" s="4"/>
      <c r="N10" s="4"/>
      <c r="O10" s="4"/>
      <c r="P10" s="4"/>
      <c r="Q10" s="4"/>
      <c r="R10" s="4"/>
      <c r="S10" s="4"/>
      <c r="T10" s="4"/>
      <c r="U10" s="4"/>
      <c r="V10" s="4"/>
      <c r="W10" s="2"/>
      <c r="X10" s="4"/>
      <c r="Y10" s="2"/>
      <c r="Z10" s="2"/>
      <c r="AA10" s="4"/>
      <c r="AB10" s="2"/>
    </row>
    <row r="11" spans="1:28" ht="24.75" customHeight="1">
      <c r="A11" s="2">
        <v>9</v>
      </c>
      <c r="B11" s="3" t="s">
        <v>12</v>
      </c>
      <c r="C11" s="4" t="s">
        <v>9</v>
      </c>
      <c r="D11" s="4" t="s">
        <v>113</v>
      </c>
      <c r="E11" s="4" t="s">
        <v>146</v>
      </c>
      <c r="F11" s="5" t="s">
        <v>13</v>
      </c>
      <c r="G11" s="5" t="s">
        <v>14</v>
      </c>
      <c r="H11" s="4" t="s">
        <v>116</v>
      </c>
      <c r="I11" s="5" t="s">
        <v>95</v>
      </c>
      <c r="J11" s="4" t="s">
        <v>117</v>
      </c>
      <c r="K11" s="6">
        <v>71.5</v>
      </c>
      <c r="L11" s="4"/>
      <c r="M11" s="4"/>
      <c r="N11" s="4"/>
      <c r="O11" s="4"/>
      <c r="P11" s="4"/>
      <c r="Q11" s="4"/>
      <c r="R11" s="4"/>
      <c r="S11" s="4"/>
      <c r="T11" s="4"/>
      <c r="U11" s="4"/>
      <c r="V11" s="4"/>
      <c r="W11" s="2"/>
      <c r="X11" s="4"/>
      <c r="Y11" s="2"/>
      <c r="Z11" s="2"/>
      <c r="AA11" s="4"/>
      <c r="AB11" s="2"/>
    </row>
    <row r="12" spans="1:28" ht="24.75" customHeight="1">
      <c r="A12" s="2">
        <v>10</v>
      </c>
      <c r="B12" s="3" t="s">
        <v>15</v>
      </c>
      <c r="C12" s="4" t="s">
        <v>16</v>
      </c>
      <c r="D12" s="4" t="s">
        <v>145</v>
      </c>
      <c r="E12" s="4" t="s">
        <v>17</v>
      </c>
      <c r="F12" s="5" t="s">
        <v>83</v>
      </c>
      <c r="G12" s="5" t="s">
        <v>18</v>
      </c>
      <c r="H12" s="4" t="s">
        <v>118</v>
      </c>
      <c r="I12" s="5" t="s">
        <v>95</v>
      </c>
      <c r="J12" s="4" t="s">
        <v>119</v>
      </c>
      <c r="K12" s="6">
        <v>75.30000000000001</v>
      </c>
      <c r="L12" s="4" t="s">
        <v>19</v>
      </c>
      <c r="M12" s="4">
        <f ca="1">YEAR(TODAY())-YEAR(L12)</f>
        <v>30</v>
      </c>
      <c r="N12" s="4" t="s">
        <v>84</v>
      </c>
      <c r="O12" s="4" t="s">
        <v>85</v>
      </c>
      <c r="P12" s="4" t="s">
        <v>20</v>
      </c>
      <c r="Q12" s="4" t="s">
        <v>21</v>
      </c>
      <c r="R12" s="4" t="s">
        <v>86</v>
      </c>
      <c r="S12" s="4">
        <v>75</v>
      </c>
      <c r="T12" s="4">
        <f>S12*20%</f>
        <v>15</v>
      </c>
      <c r="U12" s="4">
        <v>63</v>
      </c>
      <c r="V12" s="4">
        <f>U12*30%</f>
        <v>18.9</v>
      </c>
      <c r="W12" s="2">
        <f>T12+V12</f>
        <v>33.9</v>
      </c>
      <c r="X12" s="4">
        <v>3</v>
      </c>
      <c r="Y12" s="2" t="s">
        <v>22</v>
      </c>
      <c r="Z12" s="2" t="s">
        <v>23</v>
      </c>
      <c r="AA12" s="4">
        <v>40.7</v>
      </c>
      <c r="AB12" s="2">
        <f>W12+AA12</f>
        <v>74.6</v>
      </c>
    </row>
    <row r="13" spans="1:28" ht="24.75" customHeight="1">
      <c r="A13" s="2">
        <v>11</v>
      </c>
      <c r="B13" s="3" t="s">
        <v>24</v>
      </c>
      <c r="C13" s="4" t="s">
        <v>16</v>
      </c>
      <c r="D13" s="4" t="s">
        <v>145</v>
      </c>
      <c r="E13" s="4" t="s">
        <v>17</v>
      </c>
      <c r="F13" s="5" t="s">
        <v>25</v>
      </c>
      <c r="G13" s="5" t="s">
        <v>18</v>
      </c>
      <c r="H13" s="4" t="s">
        <v>120</v>
      </c>
      <c r="I13" s="5" t="s">
        <v>95</v>
      </c>
      <c r="J13" s="4" t="s">
        <v>119</v>
      </c>
      <c r="K13" s="6">
        <v>74.9</v>
      </c>
      <c r="L13" s="4" t="s">
        <v>26</v>
      </c>
      <c r="M13" s="4">
        <f ca="1">YEAR(TODAY())-YEAR(L13)</f>
        <v>29</v>
      </c>
      <c r="N13" s="4" t="s">
        <v>87</v>
      </c>
      <c r="O13" s="4" t="s">
        <v>27</v>
      </c>
      <c r="P13" s="4" t="s">
        <v>28</v>
      </c>
      <c r="Q13" s="4" t="s">
        <v>29</v>
      </c>
      <c r="R13" s="4" t="s">
        <v>88</v>
      </c>
      <c r="S13" s="4">
        <v>64</v>
      </c>
      <c r="T13" s="4">
        <f>S13*20%</f>
        <v>12.8</v>
      </c>
      <c r="U13" s="4">
        <v>62</v>
      </c>
      <c r="V13" s="4">
        <f>U13*30%</f>
        <v>18.599999999999998</v>
      </c>
      <c r="W13" s="2">
        <f>T13+V13</f>
        <v>31.4</v>
      </c>
      <c r="X13" s="4">
        <v>3</v>
      </c>
      <c r="Y13" s="2" t="s">
        <v>30</v>
      </c>
      <c r="Z13" s="2" t="s">
        <v>23</v>
      </c>
      <c r="AA13" s="4">
        <v>43.2</v>
      </c>
      <c r="AB13" s="2">
        <f>W13+AA13</f>
        <v>74.6</v>
      </c>
    </row>
    <row r="14" spans="1:28" ht="24.75" customHeight="1">
      <c r="A14" s="2">
        <v>12</v>
      </c>
      <c r="B14" s="3" t="s">
        <v>31</v>
      </c>
      <c r="C14" s="4" t="s">
        <v>9</v>
      </c>
      <c r="D14" s="4" t="s">
        <v>145</v>
      </c>
      <c r="E14" s="4" t="s">
        <v>17</v>
      </c>
      <c r="F14" s="5" t="s">
        <v>32</v>
      </c>
      <c r="G14" s="5" t="s">
        <v>33</v>
      </c>
      <c r="H14" s="4" t="s">
        <v>121</v>
      </c>
      <c r="I14" s="5" t="s">
        <v>95</v>
      </c>
      <c r="J14" s="4" t="s">
        <v>122</v>
      </c>
      <c r="K14" s="6">
        <v>68.3</v>
      </c>
      <c r="L14" s="4"/>
      <c r="M14" s="4"/>
      <c r="N14" s="4"/>
      <c r="O14" s="4"/>
      <c r="P14" s="4"/>
      <c r="Q14" s="4"/>
      <c r="R14" s="4"/>
      <c r="S14" s="4"/>
      <c r="T14" s="4"/>
      <c r="U14" s="4"/>
      <c r="V14" s="4"/>
      <c r="W14" s="2"/>
      <c r="X14" s="4"/>
      <c r="Y14" s="2"/>
      <c r="Z14" s="2"/>
      <c r="AA14" s="4"/>
      <c r="AB14" s="2"/>
    </row>
    <row r="15" spans="1:28" ht="24.75" customHeight="1">
      <c r="A15" s="2">
        <v>13</v>
      </c>
      <c r="B15" s="3" t="s">
        <v>34</v>
      </c>
      <c r="C15" s="4" t="s">
        <v>9</v>
      </c>
      <c r="D15" s="4" t="s">
        <v>145</v>
      </c>
      <c r="E15" s="4" t="s">
        <v>17</v>
      </c>
      <c r="F15" s="5" t="s">
        <v>35</v>
      </c>
      <c r="G15" s="5" t="s">
        <v>11</v>
      </c>
      <c r="H15" s="4" t="s">
        <v>123</v>
      </c>
      <c r="I15" s="5" t="s">
        <v>95</v>
      </c>
      <c r="J15" s="4" t="s">
        <v>124</v>
      </c>
      <c r="K15" s="6">
        <v>80.65</v>
      </c>
      <c r="L15" s="4"/>
      <c r="M15" s="4"/>
      <c r="N15" s="4"/>
      <c r="O15" s="4"/>
      <c r="P15" s="4"/>
      <c r="Q15" s="4"/>
      <c r="R15" s="4"/>
      <c r="S15" s="4"/>
      <c r="T15" s="4"/>
      <c r="U15" s="4"/>
      <c r="V15" s="4"/>
      <c r="W15" s="2"/>
      <c r="X15" s="4"/>
      <c r="Y15" s="2"/>
      <c r="Z15" s="2"/>
      <c r="AA15" s="4"/>
      <c r="AB15" s="2"/>
    </row>
    <row r="16" spans="1:28" ht="24.75" customHeight="1">
      <c r="A16" s="2">
        <v>14</v>
      </c>
      <c r="B16" s="3" t="s">
        <v>36</v>
      </c>
      <c r="C16" s="4" t="s">
        <v>9</v>
      </c>
      <c r="D16" s="4" t="s">
        <v>145</v>
      </c>
      <c r="E16" s="4" t="s">
        <v>17</v>
      </c>
      <c r="F16" s="5" t="s">
        <v>37</v>
      </c>
      <c r="G16" s="5" t="s">
        <v>11</v>
      </c>
      <c r="H16" s="4" t="s">
        <v>125</v>
      </c>
      <c r="I16" s="5" t="s">
        <v>95</v>
      </c>
      <c r="J16" s="4" t="s">
        <v>126</v>
      </c>
      <c r="K16" s="6">
        <v>73</v>
      </c>
      <c r="L16" s="4"/>
      <c r="M16" s="4"/>
      <c r="N16" s="4"/>
      <c r="O16" s="4"/>
      <c r="P16" s="4"/>
      <c r="Q16" s="4"/>
      <c r="R16" s="4"/>
      <c r="S16" s="4"/>
      <c r="T16" s="4"/>
      <c r="U16" s="4"/>
      <c r="V16" s="4"/>
      <c r="W16" s="2"/>
      <c r="X16" s="4"/>
      <c r="Y16" s="2"/>
      <c r="Z16" s="2"/>
      <c r="AA16" s="4"/>
      <c r="AB16" s="2"/>
    </row>
    <row r="17" spans="1:28" ht="24.75" customHeight="1">
      <c r="A17" s="2">
        <v>15</v>
      </c>
      <c r="B17" s="3" t="s">
        <v>38</v>
      </c>
      <c r="C17" s="4" t="s">
        <v>9</v>
      </c>
      <c r="D17" s="4" t="s">
        <v>145</v>
      </c>
      <c r="E17" s="4" t="s">
        <v>17</v>
      </c>
      <c r="F17" s="5" t="s">
        <v>25</v>
      </c>
      <c r="G17" s="5" t="s">
        <v>18</v>
      </c>
      <c r="H17" s="4" t="s">
        <v>127</v>
      </c>
      <c r="I17" s="5" t="s">
        <v>95</v>
      </c>
      <c r="J17" s="4" t="s">
        <v>128</v>
      </c>
      <c r="K17" s="6">
        <v>79.1</v>
      </c>
      <c r="L17" s="4"/>
      <c r="M17" s="4"/>
      <c r="N17" s="4"/>
      <c r="O17" s="4"/>
      <c r="P17" s="4"/>
      <c r="Q17" s="4"/>
      <c r="R17" s="4"/>
      <c r="S17" s="4"/>
      <c r="T17" s="4"/>
      <c r="U17" s="4"/>
      <c r="V17" s="4"/>
      <c r="W17" s="2"/>
      <c r="X17" s="4"/>
      <c r="Y17" s="2"/>
      <c r="Z17" s="2"/>
      <c r="AA17" s="4"/>
      <c r="AB17" s="2"/>
    </row>
    <row r="18" spans="1:28" ht="24.75" customHeight="1">
      <c r="A18" s="2">
        <v>16</v>
      </c>
      <c r="B18" s="3" t="s">
        <v>39</v>
      </c>
      <c r="C18" s="4" t="s">
        <v>9</v>
      </c>
      <c r="D18" s="4" t="s">
        <v>145</v>
      </c>
      <c r="E18" s="4" t="s">
        <v>17</v>
      </c>
      <c r="F18" s="5" t="s">
        <v>25</v>
      </c>
      <c r="G18" s="5" t="s">
        <v>11</v>
      </c>
      <c r="H18" s="4" t="s">
        <v>129</v>
      </c>
      <c r="I18" s="5" t="s">
        <v>95</v>
      </c>
      <c r="J18" s="4" t="s">
        <v>130</v>
      </c>
      <c r="K18" s="6">
        <v>76.1</v>
      </c>
      <c r="L18" s="4" t="s">
        <v>40</v>
      </c>
      <c r="M18" s="4">
        <f ca="1">YEAR(TODAY())-YEAR(L18)</f>
        <v>28</v>
      </c>
      <c r="N18" s="4" t="s">
        <v>87</v>
      </c>
      <c r="O18" s="4" t="s">
        <v>41</v>
      </c>
      <c r="P18" s="4" t="s">
        <v>28</v>
      </c>
      <c r="Q18" s="4" t="s">
        <v>42</v>
      </c>
      <c r="R18" s="4" t="s">
        <v>89</v>
      </c>
      <c r="S18" s="4">
        <v>66</v>
      </c>
      <c r="T18" s="4">
        <f>S18*20%</f>
        <v>13.200000000000001</v>
      </c>
      <c r="U18" s="4">
        <v>52</v>
      </c>
      <c r="V18" s="4">
        <f>U18*30%</f>
        <v>15.6</v>
      </c>
      <c r="W18" s="2">
        <f>T18+V18</f>
        <v>28.8</v>
      </c>
      <c r="X18" s="4">
        <v>3</v>
      </c>
      <c r="Y18" s="2" t="s">
        <v>43</v>
      </c>
      <c r="Z18" s="2"/>
      <c r="AA18" s="4">
        <v>45.8</v>
      </c>
      <c r="AB18" s="2">
        <f>W18+AA18</f>
        <v>74.6</v>
      </c>
    </row>
    <row r="19" spans="1:28" ht="24.75" customHeight="1">
      <c r="A19" s="2">
        <v>17</v>
      </c>
      <c r="B19" s="3" t="s">
        <v>44</v>
      </c>
      <c r="C19" s="4" t="s">
        <v>16</v>
      </c>
      <c r="D19" s="4" t="s">
        <v>145</v>
      </c>
      <c r="E19" s="4" t="s">
        <v>17</v>
      </c>
      <c r="F19" s="5" t="s">
        <v>45</v>
      </c>
      <c r="G19" s="5" t="s">
        <v>18</v>
      </c>
      <c r="H19" s="4" t="s">
        <v>131</v>
      </c>
      <c r="I19" s="5" t="s">
        <v>95</v>
      </c>
      <c r="J19" s="4" t="s">
        <v>132</v>
      </c>
      <c r="K19" s="6">
        <v>71.9</v>
      </c>
      <c r="L19" s="4"/>
      <c r="M19" s="4"/>
      <c r="N19" s="4"/>
      <c r="O19" s="4"/>
      <c r="P19" s="4"/>
      <c r="Q19" s="4"/>
      <c r="R19" s="4"/>
      <c r="S19" s="4"/>
      <c r="T19" s="4"/>
      <c r="U19" s="4"/>
      <c r="V19" s="4"/>
      <c r="W19" s="2"/>
      <c r="X19" s="4"/>
      <c r="Y19" s="2"/>
      <c r="Z19" s="2"/>
      <c r="AA19" s="4"/>
      <c r="AB19" s="2"/>
    </row>
    <row r="20" spans="1:28" ht="24.75" customHeight="1">
      <c r="A20" s="2">
        <v>18</v>
      </c>
      <c r="B20" s="3" t="s">
        <v>46</v>
      </c>
      <c r="C20" s="4" t="s">
        <v>9</v>
      </c>
      <c r="D20" s="4" t="s">
        <v>145</v>
      </c>
      <c r="E20" s="4" t="s">
        <v>17</v>
      </c>
      <c r="F20" s="5" t="s">
        <v>47</v>
      </c>
      <c r="G20" s="5" t="s">
        <v>48</v>
      </c>
      <c r="H20" s="4" t="s">
        <v>133</v>
      </c>
      <c r="I20" s="5" t="s">
        <v>95</v>
      </c>
      <c r="J20" s="4" t="s">
        <v>115</v>
      </c>
      <c r="K20" s="6">
        <v>77.5</v>
      </c>
      <c r="L20" s="4"/>
      <c r="M20" s="4"/>
      <c r="N20" s="4"/>
      <c r="O20" s="4"/>
      <c r="P20" s="4"/>
      <c r="Q20" s="4"/>
      <c r="R20" s="4"/>
      <c r="S20" s="4"/>
      <c r="T20" s="4"/>
      <c r="U20" s="4"/>
      <c r="V20" s="4"/>
      <c r="W20" s="2"/>
      <c r="X20" s="4"/>
      <c r="Y20" s="2"/>
      <c r="Z20" s="2"/>
      <c r="AA20" s="4"/>
      <c r="AB20" s="2"/>
    </row>
    <row r="21" spans="1:28" ht="24.75" customHeight="1">
      <c r="A21" s="2">
        <v>19</v>
      </c>
      <c r="B21" s="3" t="s">
        <v>49</v>
      </c>
      <c r="C21" s="4" t="s">
        <v>9</v>
      </c>
      <c r="D21" s="4" t="s">
        <v>145</v>
      </c>
      <c r="E21" s="4" t="s">
        <v>17</v>
      </c>
      <c r="F21" s="5" t="s">
        <v>47</v>
      </c>
      <c r="G21" s="5" t="s">
        <v>50</v>
      </c>
      <c r="H21" s="4" t="s">
        <v>134</v>
      </c>
      <c r="I21" s="5" t="s">
        <v>95</v>
      </c>
      <c r="J21" s="4" t="s">
        <v>115</v>
      </c>
      <c r="K21" s="6">
        <v>76.15</v>
      </c>
      <c r="L21" s="4"/>
      <c r="M21" s="4"/>
      <c r="N21" s="4"/>
      <c r="O21" s="4"/>
      <c r="P21" s="4"/>
      <c r="Q21" s="4"/>
      <c r="R21" s="4"/>
      <c r="S21" s="4"/>
      <c r="T21" s="4"/>
      <c r="U21" s="4"/>
      <c r="V21" s="4"/>
      <c r="W21" s="2"/>
      <c r="X21" s="4"/>
      <c r="Y21" s="2"/>
      <c r="Z21" s="2"/>
      <c r="AA21" s="4"/>
      <c r="AB21" s="2"/>
    </row>
    <row r="22" spans="1:28" ht="24.75" customHeight="1">
      <c r="A22" s="2">
        <v>20</v>
      </c>
      <c r="B22" s="3" t="s">
        <v>51</v>
      </c>
      <c r="C22" s="4" t="s">
        <v>9</v>
      </c>
      <c r="D22" s="4" t="s">
        <v>145</v>
      </c>
      <c r="E22" s="4" t="s">
        <v>17</v>
      </c>
      <c r="F22" s="5" t="s">
        <v>13</v>
      </c>
      <c r="G22" s="5" t="s">
        <v>52</v>
      </c>
      <c r="H22" s="4" t="s">
        <v>135</v>
      </c>
      <c r="I22" s="5" t="s">
        <v>95</v>
      </c>
      <c r="J22" s="4" t="s">
        <v>117</v>
      </c>
      <c r="K22" s="6">
        <v>76.80000000000001</v>
      </c>
      <c r="L22" s="4"/>
      <c r="M22" s="4"/>
      <c r="N22" s="4"/>
      <c r="O22" s="4"/>
      <c r="P22" s="4"/>
      <c r="Q22" s="4"/>
      <c r="R22" s="4"/>
      <c r="S22" s="4"/>
      <c r="T22" s="4"/>
      <c r="U22" s="4"/>
      <c r="V22" s="4"/>
      <c r="W22" s="2"/>
      <c r="X22" s="4"/>
      <c r="Y22" s="2"/>
      <c r="Z22" s="2"/>
      <c r="AA22" s="4"/>
      <c r="AB22" s="2"/>
    </row>
    <row r="23" spans="1:28" ht="24.75" customHeight="1">
      <c r="A23" s="2">
        <v>21</v>
      </c>
      <c r="B23" s="3" t="s">
        <v>53</v>
      </c>
      <c r="C23" s="4" t="s">
        <v>9</v>
      </c>
      <c r="D23" s="4" t="s">
        <v>145</v>
      </c>
      <c r="E23" s="4" t="s">
        <v>17</v>
      </c>
      <c r="F23" s="5" t="s">
        <v>13</v>
      </c>
      <c r="G23" s="5" t="s">
        <v>18</v>
      </c>
      <c r="H23" s="4" t="s">
        <v>136</v>
      </c>
      <c r="I23" s="5" t="s">
        <v>95</v>
      </c>
      <c r="J23" s="4" t="s">
        <v>117</v>
      </c>
      <c r="K23" s="6">
        <v>70.575</v>
      </c>
      <c r="L23" s="4"/>
      <c r="M23" s="4"/>
      <c r="N23" s="4"/>
      <c r="O23" s="4"/>
      <c r="P23" s="4"/>
      <c r="Q23" s="4"/>
      <c r="R23" s="4"/>
      <c r="S23" s="4"/>
      <c r="T23" s="4"/>
      <c r="U23" s="4"/>
      <c r="V23" s="4"/>
      <c r="W23" s="2"/>
      <c r="X23" s="4"/>
      <c r="Y23" s="2"/>
      <c r="Z23" s="2"/>
      <c r="AA23" s="4"/>
      <c r="AB23" s="2"/>
    </row>
    <row r="24" spans="1:28" ht="24.75" customHeight="1">
      <c r="A24" s="2">
        <v>22</v>
      </c>
      <c r="B24" s="3" t="s">
        <v>54</v>
      </c>
      <c r="C24" s="4" t="s">
        <v>9</v>
      </c>
      <c r="D24" s="4" t="s">
        <v>145</v>
      </c>
      <c r="E24" s="4" t="s">
        <v>17</v>
      </c>
      <c r="F24" s="5" t="s">
        <v>55</v>
      </c>
      <c r="G24" s="5" t="s">
        <v>18</v>
      </c>
      <c r="H24" s="4" t="s">
        <v>137</v>
      </c>
      <c r="I24" s="5" t="s">
        <v>95</v>
      </c>
      <c r="J24" s="4" t="s">
        <v>138</v>
      </c>
      <c r="K24" s="6">
        <v>71.975</v>
      </c>
      <c r="L24" s="4"/>
      <c r="M24" s="4"/>
      <c r="N24" s="4"/>
      <c r="O24" s="4"/>
      <c r="P24" s="4"/>
      <c r="Q24" s="4"/>
      <c r="R24" s="4"/>
      <c r="S24" s="4"/>
      <c r="T24" s="4"/>
      <c r="U24" s="4"/>
      <c r="V24" s="4"/>
      <c r="W24" s="2"/>
      <c r="X24" s="4"/>
      <c r="Y24" s="2"/>
      <c r="Z24" s="2"/>
      <c r="AA24" s="4"/>
      <c r="AB24" s="2"/>
    </row>
    <row r="25" spans="1:28" ht="24.75" customHeight="1">
      <c r="A25" s="2">
        <v>23</v>
      </c>
      <c r="B25" s="3" t="s">
        <v>57</v>
      </c>
      <c r="C25" s="4" t="s">
        <v>9</v>
      </c>
      <c r="D25" s="4" t="s">
        <v>113</v>
      </c>
      <c r="E25" s="4" t="s">
        <v>146</v>
      </c>
      <c r="F25" s="5" t="s">
        <v>55</v>
      </c>
      <c r="G25" s="5" t="s">
        <v>58</v>
      </c>
      <c r="H25" s="4" t="s">
        <v>139</v>
      </c>
      <c r="I25" s="5" t="s">
        <v>95</v>
      </c>
      <c r="J25" s="4" t="s">
        <v>138</v>
      </c>
      <c r="K25" s="6">
        <v>67.69999999999999</v>
      </c>
      <c r="L25" s="4"/>
      <c r="M25" s="4"/>
      <c r="N25" s="4"/>
      <c r="O25" s="4"/>
      <c r="P25" s="4"/>
      <c r="Q25" s="4"/>
      <c r="R25" s="4"/>
      <c r="S25" s="4"/>
      <c r="T25" s="4"/>
      <c r="U25" s="4"/>
      <c r="V25" s="4"/>
      <c r="W25" s="2"/>
      <c r="X25" s="4"/>
      <c r="Y25" s="2"/>
      <c r="Z25" s="2"/>
      <c r="AA25" s="4"/>
      <c r="AB25" s="2"/>
    </row>
    <row r="26" spans="1:28" ht="24.75" customHeight="1">
      <c r="A26" s="2">
        <v>24</v>
      </c>
      <c r="B26" s="3" t="s">
        <v>59</v>
      </c>
      <c r="C26" s="4" t="s">
        <v>9</v>
      </c>
      <c r="D26" s="4" t="s">
        <v>140</v>
      </c>
      <c r="E26" s="4" t="s">
        <v>60</v>
      </c>
      <c r="F26" s="5" t="s">
        <v>56</v>
      </c>
      <c r="G26" s="5" t="s">
        <v>61</v>
      </c>
      <c r="H26" s="4" t="s">
        <v>141</v>
      </c>
      <c r="I26" s="5" t="s">
        <v>95</v>
      </c>
      <c r="J26" s="4" t="s">
        <v>138</v>
      </c>
      <c r="K26" s="6">
        <v>70.25</v>
      </c>
      <c r="L26" s="4"/>
      <c r="M26" s="4"/>
      <c r="N26" s="4"/>
      <c r="O26" s="4"/>
      <c r="P26" s="4"/>
      <c r="Q26" s="4"/>
      <c r="R26" s="4"/>
      <c r="S26" s="4"/>
      <c r="T26" s="4"/>
      <c r="U26" s="4"/>
      <c r="V26" s="4"/>
      <c r="W26" s="2"/>
      <c r="X26" s="4"/>
      <c r="Y26" s="2"/>
      <c r="Z26" s="2"/>
      <c r="AA26" s="4"/>
      <c r="AB26" s="2"/>
    </row>
    <row r="27" spans="1:28" ht="24.75" customHeight="1">
      <c r="A27" s="2">
        <v>25</v>
      </c>
      <c r="B27" s="3" t="s">
        <v>62</v>
      </c>
      <c r="C27" s="4" t="s">
        <v>9</v>
      </c>
      <c r="D27" s="4" t="s">
        <v>140</v>
      </c>
      <c r="E27" s="4" t="s">
        <v>60</v>
      </c>
      <c r="F27" s="5" t="s">
        <v>56</v>
      </c>
      <c r="G27" s="5" t="s">
        <v>61</v>
      </c>
      <c r="H27" s="4" t="s">
        <v>142</v>
      </c>
      <c r="I27" s="5" t="s">
        <v>95</v>
      </c>
      <c r="J27" s="4" t="s">
        <v>138</v>
      </c>
      <c r="K27" s="6">
        <v>68.6</v>
      </c>
      <c r="L27" s="4"/>
      <c r="M27" s="4"/>
      <c r="N27" s="4"/>
      <c r="O27" s="4"/>
      <c r="P27" s="4"/>
      <c r="Q27" s="4"/>
      <c r="R27" s="4"/>
      <c r="S27" s="4"/>
      <c r="T27" s="4"/>
      <c r="U27" s="4"/>
      <c r="V27" s="4"/>
      <c r="W27" s="2"/>
      <c r="X27" s="4"/>
      <c r="Y27" s="2"/>
      <c r="Z27" s="2"/>
      <c r="AA27" s="4"/>
      <c r="AB27" s="2"/>
    </row>
    <row r="28" spans="1:28" ht="24.75" customHeight="1">
      <c r="A28" s="2">
        <v>26</v>
      </c>
      <c r="B28" s="3" t="s">
        <v>63</v>
      </c>
      <c r="C28" s="4" t="s">
        <v>9</v>
      </c>
      <c r="D28" s="4" t="s">
        <v>140</v>
      </c>
      <c r="E28" s="4" t="s">
        <v>60</v>
      </c>
      <c r="F28" s="5" t="s">
        <v>56</v>
      </c>
      <c r="G28" s="5" t="s">
        <v>61</v>
      </c>
      <c r="H28" s="4" t="s">
        <v>143</v>
      </c>
      <c r="I28" s="5" t="s">
        <v>95</v>
      </c>
      <c r="J28" s="4" t="s">
        <v>138</v>
      </c>
      <c r="K28" s="6">
        <v>62.8</v>
      </c>
      <c r="L28" s="4"/>
      <c r="M28" s="4"/>
      <c r="N28" s="4"/>
      <c r="O28" s="4"/>
      <c r="P28" s="4"/>
      <c r="Q28" s="4"/>
      <c r="R28" s="4"/>
      <c r="S28" s="4"/>
      <c r="T28" s="4"/>
      <c r="U28" s="4"/>
      <c r="V28" s="4"/>
      <c r="W28" s="2"/>
      <c r="X28" s="4"/>
      <c r="Y28" s="2"/>
      <c r="Z28" s="2"/>
      <c r="AA28" s="4"/>
      <c r="AB28" s="2"/>
    </row>
  </sheetData>
  <sheetProtection/>
  <mergeCells count="1">
    <mergeCell ref="A1:L1"/>
  </mergeCells>
  <printOptions/>
  <pageMargins left="0.31496062992125984" right="0.31496062992125984"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dcterms:created xsi:type="dcterms:W3CDTF">2018-04-03T05:54:23Z</dcterms:created>
  <dcterms:modified xsi:type="dcterms:W3CDTF">2018-04-03T08:23:18Z</dcterms:modified>
  <cp:category/>
  <cp:version/>
  <cp:contentType/>
  <cp:contentStatus/>
</cp:coreProperties>
</file>