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全部" sheetId="1" r:id="rId1"/>
  </sheets>
  <definedNames>
    <definedName name="_xlnm._FilterDatabase" localSheetId="0" hidden="1">全部!$A$3:$H$63</definedName>
  </definedNames>
  <calcPr calcId="124519"/>
</workbook>
</file>

<file path=xl/calcChain.xml><?xml version="1.0" encoding="utf-8"?>
<calcChain xmlns="http://schemas.openxmlformats.org/spreadsheetml/2006/main">
  <c r="C41" i="1"/>
  <c r="C11"/>
  <c r="C61"/>
  <c r="E59"/>
  <c r="C59" s="1"/>
  <c r="C56"/>
  <c r="C54"/>
  <c r="C52"/>
  <c r="C51"/>
  <c r="C49"/>
  <c r="C48"/>
  <c r="C37"/>
  <c r="C36"/>
  <c r="C35"/>
  <c r="C18"/>
  <c r="C30"/>
  <c r="C25"/>
  <c r="C5"/>
  <c r="E63"/>
  <c r="C63" l="1"/>
</calcChain>
</file>

<file path=xl/sharedStrings.xml><?xml version="1.0" encoding="utf-8"?>
<sst xmlns="http://schemas.openxmlformats.org/spreadsheetml/2006/main" count="245" uniqueCount="128">
  <si>
    <t>岗位</t>
    <phoneticPr fontId="1" type="noConversion"/>
  </si>
  <si>
    <t>学历</t>
    <phoneticPr fontId="1" type="noConversion"/>
  </si>
  <si>
    <t>所需专业要求</t>
    <phoneticPr fontId="1" type="noConversion"/>
  </si>
  <si>
    <t>中医</t>
  </si>
  <si>
    <t>其他要求</t>
    <phoneticPr fontId="1" type="noConversion"/>
  </si>
  <si>
    <t>中药</t>
  </si>
  <si>
    <t>全日制本科及以上</t>
  </si>
  <si>
    <t>中药学</t>
  </si>
  <si>
    <t>全日制大专及以上</t>
  </si>
  <si>
    <t>护理、助产、护理学</t>
  </si>
  <si>
    <t>针灸推拿</t>
  </si>
  <si>
    <t>针灸推拿学</t>
  </si>
  <si>
    <t>随车医生</t>
  </si>
  <si>
    <t>中医学</t>
  </si>
  <si>
    <t>临床医学</t>
  </si>
  <si>
    <t>放射诊断</t>
  </si>
  <si>
    <t>临床医学、医学影像学</t>
  </si>
  <si>
    <t>护理、助产</t>
  </si>
  <si>
    <t>医学影像学、临床医学</t>
  </si>
  <si>
    <t>放射技术</t>
  </si>
  <si>
    <t>麻醉</t>
  </si>
  <si>
    <t>麻醉学、临床医学</t>
  </si>
  <si>
    <t>全日制本科及以上</t>
    <phoneticPr fontId="3" type="noConversion"/>
  </si>
  <si>
    <t>临床医学</t>
    <phoneticPr fontId="3" type="noConversion"/>
  </si>
  <si>
    <t>麻醉</t>
    <phoneticPr fontId="3" type="noConversion"/>
  </si>
  <si>
    <t>麻醉学、临床医学</t>
    <phoneticPr fontId="3" type="noConversion"/>
  </si>
  <si>
    <t>医学影像学、临床医学</t>
    <phoneticPr fontId="3" type="noConversion"/>
  </si>
  <si>
    <t>检验</t>
    <phoneticPr fontId="3" type="noConversion"/>
  </si>
  <si>
    <t>放射技术</t>
    <phoneticPr fontId="3" type="noConversion"/>
  </si>
  <si>
    <t>全日制大专及以上</t>
    <phoneticPr fontId="3" type="noConversion"/>
  </si>
  <si>
    <t>医学影像，临床医学</t>
    <phoneticPr fontId="3" type="noConversion"/>
  </si>
  <si>
    <t>放射诊断</t>
    <phoneticPr fontId="3" type="noConversion"/>
  </si>
  <si>
    <t>口腔</t>
    <phoneticPr fontId="3" type="noConversion"/>
  </si>
  <si>
    <t>口腔医学</t>
    <phoneticPr fontId="3" type="noConversion"/>
  </si>
  <si>
    <t>麻醉医学，临床医学</t>
    <phoneticPr fontId="3" type="noConversion"/>
  </si>
  <si>
    <t>病理技术</t>
    <phoneticPr fontId="3" type="noConversion"/>
  </si>
  <si>
    <t xml:space="preserve">卫生检验 </t>
    <phoneticPr fontId="4" type="noConversion"/>
  </si>
  <si>
    <t>卫生检验与检疫、卫生检验</t>
    <phoneticPr fontId="4" type="noConversion"/>
  </si>
  <si>
    <t>120医生</t>
    <phoneticPr fontId="1" type="noConversion"/>
  </si>
  <si>
    <t>总计</t>
    <phoneticPr fontId="1" type="noConversion"/>
  </si>
  <si>
    <t>招聘
人数</t>
    <phoneticPr fontId="1" type="noConversion"/>
  </si>
  <si>
    <t>妇产科（临床1）</t>
    <phoneticPr fontId="3" type="noConversion"/>
  </si>
  <si>
    <t>取得执业医师资格者，学历放宽到全日制大专</t>
    <phoneticPr fontId="3" type="noConversion"/>
  </si>
  <si>
    <t>临床2</t>
    <phoneticPr fontId="3" type="noConversion"/>
  </si>
  <si>
    <t>临床2</t>
    <phoneticPr fontId="1" type="noConversion"/>
  </si>
  <si>
    <t>急诊（临床1）</t>
    <phoneticPr fontId="1" type="noConversion"/>
  </si>
  <si>
    <t>脑电图（临床1）</t>
    <phoneticPr fontId="1" type="noConversion"/>
  </si>
  <si>
    <t>急诊</t>
    <phoneticPr fontId="3" type="noConversion"/>
  </si>
  <si>
    <t>安吉县疾控预防控制中心</t>
    <phoneticPr fontId="1" type="noConversion"/>
  </si>
  <si>
    <t>安吉县人民医院</t>
    <phoneticPr fontId="1" type="noConversion"/>
  </si>
  <si>
    <t>安吉县中医医院</t>
    <phoneticPr fontId="1" type="noConversion"/>
  </si>
  <si>
    <t>安吉县妇幼保健院</t>
    <phoneticPr fontId="1" type="noConversion"/>
  </si>
  <si>
    <t>安吉县第三人民院</t>
    <phoneticPr fontId="1" type="noConversion"/>
  </si>
  <si>
    <t>安吉县第二人民院</t>
    <phoneticPr fontId="1" type="noConversion"/>
  </si>
  <si>
    <t>合计</t>
    <phoneticPr fontId="1" type="noConversion"/>
  </si>
  <si>
    <t xml:space="preserve">县
级
</t>
    <phoneticPr fontId="1" type="noConversion"/>
  </si>
  <si>
    <t>乡
镇</t>
    <phoneticPr fontId="1" type="noConversion"/>
  </si>
  <si>
    <t>安吉县递铺知道安城卫生院</t>
    <phoneticPr fontId="1" type="noConversion"/>
  </si>
  <si>
    <t>招聘单位</t>
    <phoneticPr fontId="1" type="noConversion"/>
  </si>
  <si>
    <t>级别</t>
    <phoneticPr fontId="1" type="noConversion"/>
  </si>
  <si>
    <t>放射诊断</t>
    <phoneticPr fontId="1" type="noConversion"/>
  </si>
  <si>
    <t>须取得执业医师资格</t>
    <phoneticPr fontId="3" type="noConversion"/>
  </si>
  <si>
    <t>超声诊断1</t>
    <phoneticPr fontId="3" type="noConversion"/>
  </si>
  <si>
    <t>护理学、助产</t>
    <phoneticPr fontId="3" type="noConversion"/>
  </si>
  <si>
    <t>护理1</t>
    <phoneticPr fontId="3" type="noConversion"/>
  </si>
  <si>
    <t>临床医学、医学影像学、医学影像技术</t>
    <phoneticPr fontId="3" type="noConversion"/>
  </si>
  <si>
    <t>病理学与病理生理学、临床医学</t>
    <phoneticPr fontId="3" type="noConversion"/>
  </si>
  <si>
    <t>取得病理技士资格证者，学历放宽到全日制中专</t>
    <phoneticPr fontId="3" type="noConversion"/>
  </si>
  <si>
    <t>超声诊断2</t>
    <phoneticPr fontId="1" type="noConversion"/>
  </si>
  <si>
    <t>全日制本科及以上</t>
    <phoneticPr fontId="1" type="noConversion"/>
  </si>
  <si>
    <t>取得执业助理医师资格者，学历放宽到全日制大专</t>
    <phoneticPr fontId="3" type="noConversion"/>
  </si>
  <si>
    <t>护理3</t>
    <phoneticPr fontId="1" type="noConversion"/>
  </si>
  <si>
    <t>护理2</t>
    <phoneticPr fontId="1" type="noConversion"/>
  </si>
  <si>
    <t>因从事妇产科，建议女性。</t>
    <phoneticPr fontId="3" type="noConversion"/>
  </si>
  <si>
    <t>附件3：</t>
    <phoneticPr fontId="1" type="noConversion"/>
  </si>
  <si>
    <t>护理</t>
    <phoneticPr fontId="1" type="noConversion"/>
  </si>
  <si>
    <t>医学检验技术、医学检验</t>
    <phoneticPr fontId="3" type="noConversion"/>
  </si>
  <si>
    <t>具有执业助理医师及以上资格者学历放宽到中专</t>
    <phoneticPr fontId="3" type="noConversion"/>
  </si>
  <si>
    <t>中医</t>
    <phoneticPr fontId="1" type="noConversion"/>
  </si>
  <si>
    <t>临床医学、中西医临床医学</t>
    <phoneticPr fontId="3" type="noConversion"/>
  </si>
  <si>
    <t>中医学、中西医临床医学</t>
    <phoneticPr fontId="1" type="noConversion"/>
  </si>
  <si>
    <t>到港口分院</t>
    <phoneticPr fontId="1" type="noConversion"/>
  </si>
  <si>
    <t>具有执业助理医师及以上资格者学历放宽到中专
（到城北分院）</t>
    <phoneticPr fontId="1" type="noConversion"/>
  </si>
  <si>
    <t>具有执业助理医师及以上资格者学历放宽到中专
（到塘浦分院）</t>
    <phoneticPr fontId="1" type="noConversion"/>
  </si>
  <si>
    <t>具有执业助理医师及以上资格者学历放宽到中专
（到南北庄分院）</t>
    <phoneticPr fontId="1" type="noConversion"/>
  </si>
  <si>
    <t>具有执业助理医师及以上资格者学历放宽到中专
（到港口分院）</t>
    <phoneticPr fontId="1" type="noConversion"/>
  </si>
  <si>
    <t>安吉县天子湖镇中心卫生院</t>
    <phoneticPr fontId="1" type="noConversion"/>
  </si>
  <si>
    <t>临床</t>
    <phoneticPr fontId="3" type="noConversion"/>
  </si>
  <si>
    <t>临床医学、全科医学、社区医学</t>
    <phoneticPr fontId="4" type="noConversion"/>
  </si>
  <si>
    <t>具有执业助理医师及以上资格者学历放宽到中专</t>
    <phoneticPr fontId="3" type="noConversion"/>
  </si>
  <si>
    <t>安吉县报福镇中心卫生院</t>
    <phoneticPr fontId="1" type="noConversion"/>
  </si>
  <si>
    <t>安吉县昌硕街道卫生院</t>
    <phoneticPr fontId="1" type="noConversion"/>
  </si>
  <si>
    <t>临床</t>
    <phoneticPr fontId="1" type="noConversion"/>
  </si>
  <si>
    <t>安吉县递铺街道卫生院</t>
    <phoneticPr fontId="1" type="noConversion"/>
  </si>
  <si>
    <t>安吉县鄣吴镇卫生院</t>
    <phoneticPr fontId="1" type="noConversion"/>
  </si>
  <si>
    <t>临床</t>
    <phoneticPr fontId="4" type="noConversion"/>
  </si>
  <si>
    <t>安吉县孝源街道卫生院</t>
    <phoneticPr fontId="1" type="noConversion"/>
  </si>
  <si>
    <t>安吉县梅溪镇卫生院</t>
    <phoneticPr fontId="1" type="noConversion"/>
  </si>
  <si>
    <t>中医学、中西医临床医学、针灸推拿学</t>
    <phoneticPr fontId="1" type="noConversion"/>
  </si>
  <si>
    <t>中医</t>
    <phoneticPr fontId="4" type="noConversion"/>
  </si>
  <si>
    <t>安吉县杭垓镇中心卫生院</t>
    <phoneticPr fontId="1" type="noConversion"/>
  </si>
  <si>
    <t>全日制中专及以上</t>
    <phoneticPr fontId="3" type="noConversion"/>
  </si>
  <si>
    <t>检验</t>
    <phoneticPr fontId="4" type="noConversion"/>
  </si>
  <si>
    <t>医学检验技术、医学检验</t>
    <phoneticPr fontId="3" type="noConversion"/>
  </si>
  <si>
    <t>安吉县孝丰镇卫生院</t>
    <phoneticPr fontId="1" type="noConversion"/>
  </si>
  <si>
    <t>安吉县梅溪镇昆铜卫生院</t>
    <phoneticPr fontId="1" type="noConversion"/>
  </si>
  <si>
    <t>检验</t>
    <phoneticPr fontId="3" type="noConversion"/>
  </si>
  <si>
    <t>中药</t>
    <phoneticPr fontId="3" type="noConversion"/>
  </si>
  <si>
    <t>安吉县天荒坪镇卫生院</t>
    <phoneticPr fontId="1" type="noConversion"/>
  </si>
  <si>
    <t>全日制中专及以上</t>
    <phoneticPr fontId="1" type="noConversion"/>
  </si>
  <si>
    <t>安吉县天荒坪镇白水卫生院</t>
    <phoneticPr fontId="1" type="noConversion"/>
  </si>
  <si>
    <t>放射诊断</t>
    <phoneticPr fontId="3" type="noConversion"/>
  </si>
  <si>
    <t>医学影像学，临床医学</t>
    <phoneticPr fontId="3" type="noConversion"/>
  </si>
  <si>
    <t>安吉县章村镇卫生院</t>
    <phoneticPr fontId="1" type="noConversion"/>
  </si>
  <si>
    <t>口腔</t>
    <phoneticPr fontId="4" type="noConversion"/>
  </si>
  <si>
    <t>口腔医学</t>
    <phoneticPr fontId="4" type="noConversion"/>
  </si>
  <si>
    <t>2016年安吉县卫生和计划生育系统事业单位公开招聘岗位需求明细表</t>
    <phoneticPr fontId="1" type="noConversion"/>
  </si>
  <si>
    <t>儿科（临床1）</t>
    <phoneticPr fontId="1" type="noConversion"/>
  </si>
  <si>
    <t>外科（临床）</t>
    <phoneticPr fontId="1" type="noConversion"/>
  </si>
  <si>
    <t>妇产科（临床）</t>
    <phoneticPr fontId="1" type="noConversion"/>
  </si>
  <si>
    <t>内科（临床）</t>
    <phoneticPr fontId="1" type="noConversion"/>
  </si>
  <si>
    <t>眼科（临床）</t>
    <phoneticPr fontId="1" type="noConversion"/>
  </si>
  <si>
    <t>皮肤科（临床）</t>
    <phoneticPr fontId="1" type="noConversion"/>
  </si>
  <si>
    <t>全日制大专及以上</t>
    <phoneticPr fontId="1" type="noConversion"/>
  </si>
  <si>
    <t>取得护士执业资格且在县级医院工作3年以上者，学历放宽到全日制中专</t>
    <phoneticPr fontId="1" type="noConversion"/>
  </si>
  <si>
    <t>中医</t>
    <phoneticPr fontId="1" type="noConversion"/>
  </si>
  <si>
    <t>中药、中药学</t>
    <phoneticPr fontId="3" type="noConversion"/>
  </si>
  <si>
    <t>卫生信息管理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</si>
</sst>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4"/>
      <color theme="1"/>
      <name val="黑体"/>
      <family val="3"/>
      <charset val="134"/>
    </font>
    <font>
      <b/>
      <sz val="18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3"/>
  <sheetViews>
    <sheetView tabSelected="1" workbookViewId="0">
      <selection activeCell="C41" sqref="C41:C44"/>
    </sheetView>
  </sheetViews>
  <sheetFormatPr defaultColWidth="11.75" defaultRowHeight="24" customHeight="1"/>
  <cols>
    <col min="1" max="1" width="3.75" style="1" customWidth="1"/>
    <col min="2" max="2" width="19.25" style="1" customWidth="1"/>
    <col min="3" max="3" width="5.625" style="1" customWidth="1"/>
    <col min="4" max="4" width="14.375" style="1" customWidth="1"/>
    <col min="5" max="5" width="6.5" style="1" customWidth="1"/>
    <col min="6" max="6" width="16.375" style="1" customWidth="1"/>
    <col min="7" max="7" width="30" style="1" customWidth="1"/>
    <col min="8" max="8" width="44.75" style="1" customWidth="1"/>
    <col min="9" max="16384" width="11.75" style="1"/>
  </cols>
  <sheetData>
    <row r="1" spans="1:8" ht="12.75" customHeight="1">
      <c r="A1" s="28" t="s">
        <v>74</v>
      </c>
      <c r="B1" s="28"/>
      <c r="C1" s="28"/>
      <c r="D1" s="28"/>
      <c r="E1" s="28"/>
      <c r="F1" s="28"/>
      <c r="G1" s="28"/>
      <c r="H1" s="28"/>
    </row>
    <row r="2" spans="1:8" ht="23.25" customHeight="1">
      <c r="A2" s="29" t="s">
        <v>116</v>
      </c>
      <c r="B2" s="29"/>
      <c r="C2" s="29"/>
      <c r="D2" s="29"/>
      <c r="E2" s="29"/>
      <c r="F2" s="29"/>
      <c r="G2" s="29"/>
      <c r="H2" s="29"/>
    </row>
    <row r="3" spans="1:8" ht="23.25" customHeight="1">
      <c r="A3" s="3" t="s">
        <v>59</v>
      </c>
      <c r="B3" s="3" t="s">
        <v>58</v>
      </c>
      <c r="C3" s="3" t="s">
        <v>54</v>
      </c>
      <c r="D3" s="3" t="s">
        <v>0</v>
      </c>
      <c r="E3" s="8" t="s">
        <v>40</v>
      </c>
      <c r="F3" s="3" t="s">
        <v>1</v>
      </c>
      <c r="G3" s="3" t="s">
        <v>2</v>
      </c>
      <c r="H3" s="3" t="s">
        <v>4</v>
      </c>
    </row>
    <row r="4" spans="1:8" s="19" customFormat="1" ht="15.6" customHeight="1">
      <c r="A4" s="24" t="s">
        <v>55</v>
      </c>
      <c r="B4" s="18" t="s">
        <v>48</v>
      </c>
      <c r="C4" s="18">
        <v>1</v>
      </c>
      <c r="D4" s="7" t="s">
        <v>36</v>
      </c>
      <c r="E4" s="7">
        <v>1</v>
      </c>
      <c r="F4" s="7" t="s">
        <v>6</v>
      </c>
      <c r="G4" s="7" t="s">
        <v>37</v>
      </c>
      <c r="H4" s="7"/>
    </row>
    <row r="5" spans="1:8" s="19" customFormat="1" ht="15.6" customHeight="1">
      <c r="A5" s="25"/>
      <c r="B5" s="23" t="s">
        <v>49</v>
      </c>
      <c r="C5" s="23">
        <f>E5+E6+E7+E8+E9+E10</f>
        <v>37</v>
      </c>
      <c r="D5" s="7" t="s">
        <v>117</v>
      </c>
      <c r="E5" s="7">
        <v>2</v>
      </c>
      <c r="F5" s="7" t="s">
        <v>6</v>
      </c>
      <c r="G5" s="7" t="s">
        <v>14</v>
      </c>
      <c r="H5" s="7"/>
    </row>
    <row r="6" spans="1:8" s="19" customFormat="1" ht="15.6" customHeight="1">
      <c r="A6" s="25"/>
      <c r="B6" s="23"/>
      <c r="C6" s="23"/>
      <c r="D6" s="7" t="s">
        <v>45</v>
      </c>
      <c r="E6" s="7">
        <v>2</v>
      </c>
      <c r="F6" s="7" t="s">
        <v>6</v>
      </c>
      <c r="G6" s="7" t="s">
        <v>14</v>
      </c>
      <c r="H6" s="7"/>
    </row>
    <row r="7" spans="1:8" s="19" customFormat="1" ht="15.6" customHeight="1">
      <c r="A7" s="25"/>
      <c r="B7" s="23"/>
      <c r="C7" s="23"/>
      <c r="D7" s="7" t="s">
        <v>46</v>
      </c>
      <c r="E7" s="7">
        <v>1</v>
      </c>
      <c r="F7" s="7" t="s">
        <v>6</v>
      </c>
      <c r="G7" s="7" t="s">
        <v>14</v>
      </c>
      <c r="H7" s="7"/>
    </row>
    <row r="8" spans="1:8" s="19" customFormat="1" ht="15.6" customHeight="1">
      <c r="A8" s="25"/>
      <c r="B8" s="23"/>
      <c r="C8" s="23"/>
      <c r="D8" s="7" t="s">
        <v>38</v>
      </c>
      <c r="E8" s="7">
        <v>1</v>
      </c>
      <c r="F8" s="7" t="s">
        <v>8</v>
      </c>
      <c r="G8" s="7" t="s">
        <v>14</v>
      </c>
      <c r="H8" s="7"/>
    </row>
    <row r="9" spans="1:8" s="19" customFormat="1" ht="15.6" customHeight="1">
      <c r="A9" s="25"/>
      <c r="B9" s="23"/>
      <c r="C9" s="23"/>
      <c r="D9" s="7" t="s">
        <v>60</v>
      </c>
      <c r="E9" s="7">
        <v>1</v>
      </c>
      <c r="F9" s="7" t="s">
        <v>6</v>
      </c>
      <c r="G9" s="7" t="s">
        <v>16</v>
      </c>
      <c r="H9" s="21" t="s">
        <v>42</v>
      </c>
    </row>
    <row r="10" spans="1:8" s="19" customFormat="1" ht="15.6" customHeight="1">
      <c r="A10" s="25"/>
      <c r="B10" s="23"/>
      <c r="C10" s="23"/>
      <c r="D10" s="7" t="s">
        <v>72</v>
      </c>
      <c r="E10" s="7">
        <v>30</v>
      </c>
      <c r="F10" s="7" t="s">
        <v>8</v>
      </c>
      <c r="G10" s="7" t="s">
        <v>17</v>
      </c>
      <c r="H10" s="7"/>
    </row>
    <row r="11" spans="1:8" s="19" customFormat="1" ht="15.6" customHeight="1">
      <c r="A11" s="25"/>
      <c r="B11" s="23" t="s">
        <v>53</v>
      </c>
      <c r="C11" s="23">
        <f>E11+E12+E13+E14+E15+E16+E17</f>
        <v>16</v>
      </c>
      <c r="D11" s="7" t="s">
        <v>44</v>
      </c>
      <c r="E11" s="7">
        <v>7</v>
      </c>
      <c r="F11" s="7" t="s">
        <v>6</v>
      </c>
      <c r="G11" s="7" t="s">
        <v>14</v>
      </c>
      <c r="H11" s="21" t="s">
        <v>42</v>
      </c>
    </row>
    <row r="12" spans="1:8" s="19" customFormat="1" ht="15.6" customHeight="1">
      <c r="A12" s="25"/>
      <c r="B12" s="23"/>
      <c r="C12" s="23"/>
      <c r="D12" s="7" t="s">
        <v>68</v>
      </c>
      <c r="E12" s="7">
        <v>1</v>
      </c>
      <c r="F12" s="7" t="s">
        <v>69</v>
      </c>
      <c r="G12" s="7" t="s">
        <v>18</v>
      </c>
      <c r="H12" s="21" t="s">
        <v>70</v>
      </c>
    </row>
    <row r="13" spans="1:8" s="19" customFormat="1" ht="15.6" customHeight="1">
      <c r="A13" s="25"/>
      <c r="B13" s="23"/>
      <c r="C13" s="23"/>
      <c r="D13" s="7" t="s">
        <v>15</v>
      </c>
      <c r="E13" s="7">
        <v>1</v>
      </c>
      <c r="F13" s="7" t="s">
        <v>6</v>
      </c>
      <c r="G13" s="7" t="s">
        <v>18</v>
      </c>
      <c r="H13" s="21" t="s">
        <v>42</v>
      </c>
    </row>
    <row r="14" spans="1:8" s="19" customFormat="1" ht="15.6" customHeight="1">
      <c r="A14" s="25"/>
      <c r="B14" s="23"/>
      <c r="C14" s="23"/>
      <c r="D14" s="7" t="s">
        <v>19</v>
      </c>
      <c r="E14" s="7">
        <v>1</v>
      </c>
      <c r="F14" s="7" t="s">
        <v>29</v>
      </c>
      <c r="G14" s="21" t="s">
        <v>65</v>
      </c>
      <c r="H14" s="7"/>
    </row>
    <row r="15" spans="1:8" s="19" customFormat="1" ht="15.6" customHeight="1">
      <c r="A15" s="25"/>
      <c r="B15" s="23"/>
      <c r="C15" s="23"/>
      <c r="D15" s="7" t="s">
        <v>125</v>
      </c>
      <c r="E15" s="7">
        <v>1</v>
      </c>
      <c r="F15" s="7" t="s">
        <v>6</v>
      </c>
      <c r="G15" s="7" t="s">
        <v>13</v>
      </c>
      <c r="H15" s="7"/>
    </row>
    <row r="16" spans="1:8" s="19" customFormat="1" ht="17.25" customHeight="1">
      <c r="A16" s="25"/>
      <c r="B16" s="23"/>
      <c r="C16" s="23"/>
      <c r="D16" s="7" t="s">
        <v>20</v>
      </c>
      <c r="E16" s="7">
        <v>1</v>
      </c>
      <c r="F16" s="7" t="s">
        <v>6</v>
      </c>
      <c r="G16" s="7" t="s">
        <v>21</v>
      </c>
      <c r="H16" s="21" t="s">
        <v>42</v>
      </c>
    </row>
    <row r="17" spans="1:8" s="19" customFormat="1" ht="27.75" customHeight="1">
      <c r="A17" s="25"/>
      <c r="B17" s="23"/>
      <c r="C17" s="23"/>
      <c r="D17" s="7" t="s">
        <v>71</v>
      </c>
      <c r="E17" s="7">
        <v>4</v>
      </c>
      <c r="F17" s="7" t="s">
        <v>123</v>
      </c>
      <c r="G17" s="7" t="s">
        <v>17</v>
      </c>
      <c r="H17" s="6" t="s">
        <v>124</v>
      </c>
    </row>
    <row r="18" spans="1:8" s="19" customFormat="1" ht="15.6" customHeight="1">
      <c r="A18" s="25"/>
      <c r="B18" s="23" t="s">
        <v>52</v>
      </c>
      <c r="C18" s="23">
        <f>E18+E19+E20+E21+E22+E23+E24</f>
        <v>14</v>
      </c>
      <c r="D18" s="7" t="s">
        <v>43</v>
      </c>
      <c r="E18" s="7">
        <v>5</v>
      </c>
      <c r="F18" s="7" t="s">
        <v>6</v>
      </c>
      <c r="G18" s="7" t="s">
        <v>23</v>
      </c>
      <c r="H18" s="21" t="s">
        <v>42</v>
      </c>
    </row>
    <row r="19" spans="1:8" s="19" customFormat="1" ht="15.6" customHeight="1">
      <c r="A19" s="25"/>
      <c r="B19" s="23"/>
      <c r="C19" s="23"/>
      <c r="D19" s="7" t="s">
        <v>47</v>
      </c>
      <c r="E19" s="7">
        <v>3</v>
      </c>
      <c r="F19" s="7" t="s">
        <v>6</v>
      </c>
      <c r="G19" s="7" t="s">
        <v>79</v>
      </c>
      <c r="H19" s="21" t="s">
        <v>42</v>
      </c>
    </row>
    <row r="20" spans="1:8" s="19" customFormat="1" ht="15.6" customHeight="1">
      <c r="A20" s="25"/>
      <c r="B20" s="23"/>
      <c r="C20" s="23"/>
      <c r="D20" s="7" t="s">
        <v>28</v>
      </c>
      <c r="E20" s="7">
        <v>1</v>
      </c>
      <c r="F20" s="7" t="s">
        <v>29</v>
      </c>
      <c r="G20" s="21" t="s">
        <v>65</v>
      </c>
      <c r="H20" s="7"/>
    </row>
    <row r="21" spans="1:8" s="19" customFormat="1" ht="15.6" customHeight="1">
      <c r="A21" s="25"/>
      <c r="B21" s="23"/>
      <c r="C21" s="23"/>
      <c r="D21" s="7" t="s">
        <v>31</v>
      </c>
      <c r="E21" s="7">
        <v>2</v>
      </c>
      <c r="F21" s="7" t="s">
        <v>6</v>
      </c>
      <c r="G21" s="7" t="s">
        <v>30</v>
      </c>
      <c r="H21" s="21" t="s">
        <v>42</v>
      </c>
    </row>
    <row r="22" spans="1:8" s="19" customFormat="1" ht="15.6" customHeight="1">
      <c r="A22" s="25"/>
      <c r="B22" s="23"/>
      <c r="C22" s="23"/>
      <c r="D22" s="7" t="s">
        <v>32</v>
      </c>
      <c r="E22" s="7">
        <v>1</v>
      </c>
      <c r="F22" s="7" t="s">
        <v>6</v>
      </c>
      <c r="G22" s="7" t="s">
        <v>33</v>
      </c>
      <c r="H22" s="7"/>
    </row>
    <row r="23" spans="1:8" s="19" customFormat="1" ht="15.6" customHeight="1">
      <c r="A23" s="25"/>
      <c r="B23" s="23"/>
      <c r="C23" s="23"/>
      <c r="D23" s="7" t="s">
        <v>24</v>
      </c>
      <c r="E23" s="7">
        <v>1</v>
      </c>
      <c r="F23" s="7" t="s">
        <v>22</v>
      </c>
      <c r="G23" s="7" t="s">
        <v>34</v>
      </c>
      <c r="H23" s="7" t="s">
        <v>67</v>
      </c>
    </row>
    <row r="24" spans="1:8" s="19" customFormat="1" ht="15.6" customHeight="1">
      <c r="A24" s="25"/>
      <c r="B24" s="23"/>
      <c r="C24" s="23"/>
      <c r="D24" s="7" t="s">
        <v>35</v>
      </c>
      <c r="E24" s="7">
        <v>1</v>
      </c>
      <c r="F24" s="7" t="s">
        <v>29</v>
      </c>
      <c r="G24" s="22" t="s">
        <v>66</v>
      </c>
      <c r="H24" s="7" t="s">
        <v>67</v>
      </c>
    </row>
    <row r="25" spans="1:8" s="19" customFormat="1" ht="15.6" customHeight="1">
      <c r="A25" s="25"/>
      <c r="B25" s="23" t="s">
        <v>50</v>
      </c>
      <c r="C25" s="23">
        <f>E25+E26+E27+E28+E29</f>
        <v>19</v>
      </c>
      <c r="D25" s="6" t="s">
        <v>5</v>
      </c>
      <c r="E25" s="6">
        <v>1</v>
      </c>
      <c r="F25" s="6" t="s">
        <v>6</v>
      </c>
      <c r="G25" s="6" t="s">
        <v>7</v>
      </c>
      <c r="H25" s="7"/>
    </row>
    <row r="26" spans="1:8" s="19" customFormat="1" ht="15.6" customHeight="1">
      <c r="A26" s="25"/>
      <c r="B26" s="23"/>
      <c r="C26" s="23"/>
      <c r="D26" s="7" t="s">
        <v>3</v>
      </c>
      <c r="E26" s="7">
        <v>6</v>
      </c>
      <c r="F26" s="7" t="s">
        <v>6</v>
      </c>
      <c r="G26" s="7" t="s">
        <v>80</v>
      </c>
      <c r="H26" s="7"/>
    </row>
    <row r="27" spans="1:8" s="19" customFormat="1" ht="15.6" customHeight="1">
      <c r="A27" s="25"/>
      <c r="B27" s="23"/>
      <c r="C27" s="23"/>
      <c r="D27" s="7" t="s">
        <v>72</v>
      </c>
      <c r="E27" s="7">
        <v>10</v>
      </c>
      <c r="F27" s="7" t="s">
        <v>8</v>
      </c>
      <c r="G27" s="7" t="s">
        <v>9</v>
      </c>
      <c r="H27" s="7"/>
    </row>
    <row r="28" spans="1:8" s="19" customFormat="1" ht="15.6" customHeight="1">
      <c r="A28" s="25"/>
      <c r="B28" s="23"/>
      <c r="C28" s="23"/>
      <c r="D28" s="7" t="s">
        <v>10</v>
      </c>
      <c r="E28" s="7">
        <v>1</v>
      </c>
      <c r="F28" s="7" t="s">
        <v>6</v>
      </c>
      <c r="G28" s="7" t="s">
        <v>11</v>
      </c>
      <c r="H28" s="7"/>
    </row>
    <row r="29" spans="1:8" s="19" customFormat="1" ht="15.6" customHeight="1">
      <c r="A29" s="25"/>
      <c r="B29" s="23"/>
      <c r="C29" s="23"/>
      <c r="D29" s="7" t="s">
        <v>12</v>
      </c>
      <c r="E29" s="7">
        <v>1</v>
      </c>
      <c r="F29" s="7" t="s">
        <v>6</v>
      </c>
      <c r="G29" s="7" t="s">
        <v>13</v>
      </c>
      <c r="H29" s="21" t="s">
        <v>61</v>
      </c>
    </row>
    <row r="30" spans="1:8" s="19" customFormat="1" ht="15.6" customHeight="1">
      <c r="A30" s="25"/>
      <c r="B30" s="23" t="s">
        <v>51</v>
      </c>
      <c r="C30" s="23">
        <f>E30+E31+E32+E33+E34</f>
        <v>7</v>
      </c>
      <c r="D30" s="7" t="s">
        <v>41</v>
      </c>
      <c r="E30" s="7">
        <v>2</v>
      </c>
      <c r="F30" s="7" t="s">
        <v>22</v>
      </c>
      <c r="G30" s="7" t="s">
        <v>23</v>
      </c>
      <c r="H30" s="7" t="s">
        <v>73</v>
      </c>
    </row>
    <row r="31" spans="1:8" s="19" customFormat="1" ht="15.6" customHeight="1">
      <c r="A31" s="25"/>
      <c r="B31" s="23"/>
      <c r="C31" s="23"/>
      <c r="D31" s="7" t="s">
        <v>24</v>
      </c>
      <c r="E31" s="7">
        <v>1</v>
      </c>
      <c r="F31" s="7" t="s">
        <v>22</v>
      </c>
      <c r="G31" s="7" t="s">
        <v>25</v>
      </c>
      <c r="H31" s="7"/>
    </row>
    <row r="32" spans="1:8" s="19" customFormat="1" ht="15.6" customHeight="1">
      <c r="A32" s="25"/>
      <c r="B32" s="23"/>
      <c r="C32" s="23"/>
      <c r="D32" s="7" t="s">
        <v>62</v>
      </c>
      <c r="E32" s="7">
        <v>1</v>
      </c>
      <c r="F32" s="7" t="s">
        <v>22</v>
      </c>
      <c r="G32" s="7" t="s">
        <v>26</v>
      </c>
      <c r="H32" s="7"/>
    </row>
    <row r="33" spans="1:8" s="19" customFormat="1" ht="15.6" customHeight="1">
      <c r="A33" s="25"/>
      <c r="B33" s="23"/>
      <c r="C33" s="23"/>
      <c r="D33" s="7" t="s">
        <v>27</v>
      </c>
      <c r="E33" s="7">
        <v>1</v>
      </c>
      <c r="F33" s="7" t="s">
        <v>22</v>
      </c>
      <c r="G33" s="21" t="s">
        <v>76</v>
      </c>
      <c r="H33" s="7"/>
    </row>
    <row r="34" spans="1:8" s="19" customFormat="1" ht="15.6" customHeight="1">
      <c r="A34" s="25"/>
      <c r="B34" s="23"/>
      <c r="C34" s="23"/>
      <c r="D34" s="7" t="s">
        <v>64</v>
      </c>
      <c r="E34" s="7">
        <v>2</v>
      </c>
      <c r="F34" s="7" t="s">
        <v>22</v>
      </c>
      <c r="G34" s="7" t="s">
        <v>63</v>
      </c>
      <c r="H34" s="7"/>
    </row>
    <row r="35" spans="1:8" ht="15.6" customHeight="1">
      <c r="A35" s="30" t="s">
        <v>56</v>
      </c>
      <c r="B35" s="14" t="s">
        <v>86</v>
      </c>
      <c r="C35" s="14">
        <f>E35</f>
        <v>2</v>
      </c>
      <c r="D35" s="7" t="s">
        <v>87</v>
      </c>
      <c r="E35" s="7">
        <v>2</v>
      </c>
      <c r="F35" s="7" t="s">
        <v>29</v>
      </c>
      <c r="G35" s="7" t="s">
        <v>88</v>
      </c>
      <c r="H35" s="15" t="s">
        <v>89</v>
      </c>
    </row>
    <row r="36" spans="1:8" ht="15.6" customHeight="1">
      <c r="A36" s="31"/>
      <c r="B36" s="11" t="s">
        <v>100</v>
      </c>
      <c r="C36" s="11">
        <f>E36</f>
        <v>1</v>
      </c>
      <c r="D36" s="11" t="s">
        <v>75</v>
      </c>
      <c r="E36" s="11">
        <v>1</v>
      </c>
      <c r="F36" s="5" t="s">
        <v>101</v>
      </c>
      <c r="G36" s="11" t="s">
        <v>75</v>
      </c>
      <c r="H36" s="11"/>
    </row>
    <row r="37" spans="1:8" ht="15.6" customHeight="1">
      <c r="A37" s="31"/>
      <c r="B37" s="27" t="s">
        <v>90</v>
      </c>
      <c r="C37" s="27">
        <f>E37+E38+E39+E40</f>
        <v>4</v>
      </c>
      <c r="D37" s="7" t="s">
        <v>118</v>
      </c>
      <c r="E37" s="7">
        <v>1</v>
      </c>
      <c r="F37" s="7" t="s">
        <v>29</v>
      </c>
      <c r="G37" s="7" t="s">
        <v>88</v>
      </c>
      <c r="H37" s="15" t="s">
        <v>89</v>
      </c>
    </row>
    <row r="38" spans="1:8" ht="15.6" customHeight="1">
      <c r="A38" s="31"/>
      <c r="B38" s="27"/>
      <c r="C38" s="27"/>
      <c r="D38" s="7" t="s">
        <v>119</v>
      </c>
      <c r="E38" s="7">
        <v>1</v>
      </c>
      <c r="F38" s="7" t="s">
        <v>29</v>
      </c>
      <c r="G38" s="7" t="s">
        <v>88</v>
      </c>
      <c r="H38" s="15" t="s">
        <v>89</v>
      </c>
    </row>
    <row r="39" spans="1:8" ht="15.6" customHeight="1">
      <c r="A39" s="31"/>
      <c r="B39" s="27"/>
      <c r="C39" s="27"/>
      <c r="D39" s="7" t="s">
        <v>120</v>
      </c>
      <c r="E39" s="7">
        <v>1</v>
      </c>
      <c r="F39" s="7" t="s">
        <v>29</v>
      </c>
      <c r="G39" s="7" t="s">
        <v>88</v>
      </c>
      <c r="H39" s="15" t="s">
        <v>89</v>
      </c>
    </row>
    <row r="40" spans="1:8" ht="15.6" customHeight="1">
      <c r="A40" s="31"/>
      <c r="B40" s="26"/>
      <c r="C40" s="26"/>
      <c r="D40" s="5" t="s">
        <v>127</v>
      </c>
      <c r="E40" s="5">
        <v>1</v>
      </c>
      <c r="F40" s="7" t="s">
        <v>29</v>
      </c>
      <c r="G40" s="5" t="s">
        <v>127</v>
      </c>
      <c r="H40" s="10"/>
    </row>
    <row r="41" spans="1:8" ht="15.6" customHeight="1">
      <c r="A41" s="31"/>
      <c r="B41" s="27" t="s">
        <v>91</v>
      </c>
      <c r="C41" s="27">
        <f>E41+E42+E43+E44</f>
        <v>4</v>
      </c>
      <c r="D41" s="16" t="s">
        <v>121</v>
      </c>
      <c r="E41" s="14">
        <v>1</v>
      </c>
      <c r="F41" s="7" t="s">
        <v>29</v>
      </c>
      <c r="G41" s="7" t="s">
        <v>88</v>
      </c>
      <c r="H41" s="15" t="s">
        <v>89</v>
      </c>
    </row>
    <row r="42" spans="1:8" ht="15.6" customHeight="1">
      <c r="A42" s="31"/>
      <c r="B42" s="27"/>
      <c r="C42" s="27"/>
      <c r="D42" s="16" t="s">
        <v>122</v>
      </c>
      <c r="E42" s="14">
        <v>1</v>
      </c>
      <c r="F42" s="7" t="s">
        <v>29</v>
      </c>
      <c r="G42" s="7" t="s">
        <v>88</v>
      </c>
      <c r="H42" s="15" t="s">
        <v>89</v>
      </c>
    </row>
    <row r="43" spans="1:8" ht="15.6" customHeight="1">
      <c r="A43" s="31"/>
      <c r="B43" s="27"/>
      <c r="C43" s="27"/>
      <c r="D43" s="14" t="s">
        <v>92</v>
      </c>
      <c r="E43" s="14">
        <v>1</v>
      </c>
      <c r="F43" s="7" t="s">
        <v>29</v>
      </c>
      <c r="G43" s="7" t="s">
        <v>88</v>
      </c>
      <c r="H43" s="15" t="s">
        <v>89</v>
      </c>
    </row>
    <row r="44" spans="1:8" ht="15.6" customHeight="1">
      <c r="A44" s="31"/>
      <c r="B44" s="27"/>
      <c r="C44" s="27"/>
      <c r="D44" s="5" t="s">
        <v>127</v>
      </c>
      <c r="E44" s="5">
        <v>1</v>
      </c>
      <c r="F44" s="7" t="s">
        <v>29</v>
      </c>
      <c r="G44" s="5" t="s">
        <v>127</v>
      </c>
      <c r="H44" s="2"/>
    </row>
    <row r="45" spans="1:8" ht="27" customHeight="1">
      <c r="A45" s="31"/>
      <c r="B45" s="27" t="s">
        <v>93</v>
      </c>
      <c r="C45" s="27">
        <v>3</v>
      </c>
      <c r="D45" s="14" t="s">
        <v>92</v>
      </c>
      <c r="E45" s="14">
        <v>1</v>
      </c>
      <c r="F45" s="7" t="s">
        <v>29</v>
      </c>
      <c r="G45" s="7" t="s">
        <v>88</v>
      </c>
      <c r="H45" s="17" t="s">
        <v>82</v>
      </c>
    </row>
    <row r="46" spans="1:8" ht="27" customHeight="1">
      <c r="A46" s="31"/>
      <c r="B46" s="27"/>
      <c r="C46" s="27"/>
      <c r="D46" s="14" t="s">
        <v>92</v>
      </c>
      <c r="E46" s="14">
        <v>1</v>
      </c>
      <c r="F46" s="7" t="s">
        <v>29</v>
      </c>
      <c r="G46" s="7" t="s">
        <v>88</v>
      </c>
      <c r="H46" s="17" t="s">
        <v>83</v>
      </c>
    </row>
    <row r="47" spans="1:8" ht="27" customHeight="1">
      <c r="A47" s="31"/>
      <c r="B47" s="26"/>
      <c r="C47" s="26"/>
      <c r="D47" s="11" t="s">
        <v>78</v>
      </c>
      <c r="E47" s="11">
        <v>1</v>
      </c>
      <c r="F47" s="7" t="s">
        <v>29</v>
      </c>
      <c r="G47" s="11" t="s">
        <v>98</v>
      </c>
      <c r="H47" s="13" t="s">
        <v>84</v>
      </c>
    </row>
    <row r="48" spans="1:8" ht="15.6" customHeight="1">
      <c r="A48" s="31"/>
      <c r="B48" s="20" t="s">
        <v>57</v>
      </c>
      <c r="C48" s="20">
        <f>E48</f>
        <v>1</v>
      </c>
      <c r="D48" s="12" t="s">
        <v>78</v>
      </c>
      <c r="E48" s="7">
        <v>1</v>
      </c>
      <c r="F48" s="7" t="s">
        <v>29</v>
      </c>
      <c r="G48" s="12" t="s">
        <v>98</v>
      </c>
      <c r="H48" s="10" t="s">
        <v>77</v>
      </c>
    </row>
    <row r="49" spans="1:8" ht="15.6" customHeight="1">
      <c r="A49" s="31"/>
      <c r="B49" s="27" t="s">
        <v>96</v>
      </c>
      <c r="C49" s="27">
        <f>E49+E50</f>
        <v>3</v>
      </c>
      <c r="D49" s="7" t="s">
        <v>95</v>
      </c>
      <c r="E49" s="7">
        <v>2</v>
      </c>
      <c r="F49" s="7" t="s">
        <v>29</v>
      </c>
      <c r="G49" s="7" t="s">
        <v>88</v>
      </c>
      <c r="H49" s="15" t="s">
        <v>89</v>
      </c>
    </row>
    <row r="50" spans="1:8" ht="15.6" customHeight="1">
      <c r="A50" s="31"/>
      <c r="B50" s="26"/>
      <c r="C50" s="26"/>
      <c r="D50" s="5" t="s">
        <v>102</v>
      </c>
      <c r="E50" s="5">
        <v>1</v>
      </c>
      <c r="F50" s="7" t="s">
        <v>29</v>
      </c>
      <c r="G50" s="9" t="s">
        <v>103</v>
      </c>
      <c r="H50" s="5"/>
    </row>
    <row r="51" spans="1:8" ht="15.6" customHeight="1">
      <c r="A51" s="31"/>
      <c r="B51" s="11" t="s">
        <v>104</v>
      </c>
      <c r="C51" s="11">
        <f>E51</f>
        <v>1</v>
      </c>
      <c r="D51" s="11" t="s">
        <v>78</v>
      </c>
      <c r="E51" s="11">
        <v>1</v>
      </c>
      <c r="F51" s="7" t="s">
        <v>29</v>
      </c>
      <c r="G51" s="11" t="s">
        <v>98</v>
      </c>
      <c r="H51" s="10" t="s">
        <v>89</v>
      </c>
    </row>
    <row r="52" spans="1:8" ht="15.6" customHeight="1">
      <c r="A52" s="31"/>
      <c r="B52" s="27" t="s">
        <v>97</v>
      </c>
      <c r="C52" s="27">
        <f>E52+E53</f>
        <v>2</v>
      </c>
      <c r="D52" s="14" t="s">
        <v>92</v>
      </c>
      <c r="E52" s="14">
        <v>1</v>
      </c>
      <c r="F52" s="7" t="s">
        <v>29</v>
      </c>
      <c r="G52" s="7" t="s">
        <v>88</v>
      </c>
      <c r="H52" s="15" t="s">
        <v>89</v>
      </c>
    </row>
    <row r="53" spans="1:8" ht="15.6" customHeight="1">
      <c r="A53" s="31"/>
      <c r="B53" s="26"/>
      <c r="C53" s="26"/>
      <c r="D53" s="11" t="s">
        <v>78</v>
      </c>
      <c r="E53" s="11">
        <v>1</v>
      </c>
      <c r="F53" s="7" t="s">
        <v>29</v>
      </c>
      <c r="G53" s="11" t="s">
        <v>98</v>
      </c>
      <c r="H53" s="10" t="s">
        <v>89</v>
      </c>
    </row>
    <row r="54" spans="1:8" ht="15.6" customHeight="1">
      <c r="A54" s="31"/>
      <c r="B54" s="26" t="s">
        <v>105</v>
      </c>
      <c r="C54" s="26">
        <f>E54+E55</f>
        <v>2</v>
      </c>
      <c r="D54" s="5" t="s">
        <v>106</v>
      </c>
      <c r="E54" s="5">
        <v>1</v>
      </c>
      <c r="F54" s="7" t="s">
        <v>29</v>
      </c>
      <c r="G54" s="9" t="s">
        <v>103</v>
      </c>
      <c r="H54" s="5"/>
    </row>
    <row r="55" spans="1:8" ht="15.6" customHeight="1">
      <c r="A55" s="31"/>
      <c r="B55" s="26"/>
      <c r="C55" s="26"/>
      <c r="D55" s="5" t="s">
        <v>107</v>
      </c>
      <c r="E55" s="5">
        <v>1</v>
      </c>
      <c r="F55" s="7" t="s">
        <v>29</v>
      </c>
      <c r="G55" s="5" t="s">
        <v>126</v>
      </c>
      <c r="H55" s="5"/>
    </row>
    <row r="56" spans="1:8" ht="14.25" customHeight="1">
      <c r="A56" s="31"/>
      <c r="B56" s="26" t="s">
        <v>108</v>
      </c>
      <c r="C56" s="26">
        <f>E56+E57</f>
        <v>2</v>
      </c>
      <c r="D56" s="11" t="s">
        <v>75</v>
      </c>
      <c r="E56" s="11">
        <v>1</v>
      </c>
      <c r="F56" s="11" t="s">
        <v>109</v>
      </c>
      <c r="G56" s="11" t="s">
        <v>75</v>
      </c>
      <c r="H56" s="13" t="s">
        <v>81</v>
      </c>
    </row>
    <row r="57" spans="1:8" ht="27" customHeight="1">
      <c r="A57" s="31"/>
      <c r="B57" s="27"/>
      <c r="C57" s="27"/>
      <c r="D57" s="14" t="s">
        <v>92</v>
      </c>
      <c r="E57" s="14">
        <v>1</v>
      </c>
      <c r="F57" s="7" t="s">
        <v>29</v>
      </c>
      <c r="G57" s="7" t="s">
        <v>88</v>
      </c>
      <c r="H57" s="17" t="s">
        <v>85</v>
      </c>
    </row>
    <row r="58" spans="1:8" ht="15.6" customHeight="1">
      <c r="A58" s="31"/>
      <c r="B58" s="11" t="s">
        <v>110</v>
      </c>
      <c r="C58" s="11">
        <v>1</v>
      </c>
      <c r="D58" s="5" t="s">
        <v>111</v>
      </c>
      <c r="E58" s="5">
        <v>1</v>
      </c>
      <c r="F58" s="7" t="s">
        <v>29</v>
      </c>
      <c r="G58" s="5" t="s">
        <v>112</v>
      </c>
      <c r="H58" s="10" t="s">
        <v>89</v>
      </c>
    </row>
    <row r="59" spans="1:8" ht="15.6" customHeight="1">
      <c r="A59" s="31"/>
      <c r="B59" s="26" t="s">
        <v>113</v>
      </c>
      <c r="C59" s="26">
        <f>E59+E60</f>
        <v>2</v>
      </c>
      <c r="D59" s="5" t="s">
        <v>114</v>
      </c>
      <c r="E59" s="5">
        <f>+E60</f>
        <v>1</v>
      </c>
      <c r="F59" s="7" t="s">
        <v>29</v>
      </c>
      <c r="G59" s="5" t="s">
        <v>115</v>
      </c>
      <c r="H59" s="10" t="s">
        <v>89</v>
      </c>
    </row>
    <row r="60" spans="1:8" ht="15.6" customHeight="1">
      <c r="A60" s="31"/>
      <c r="B60" s="26"/>
      <c r="C60" s="26"/>
      <c r="D60" s="5" t="s">
        <v>99</v>
      </c>
      <c r="E60" s="5">
        <v>1</v>
      </c>
      <c r="F60" s="7" t="s">
        <v>29</v>
      </c>
      <c r="G60" s="11" t="s">
        <v>98</v>
      </c>
      <c r="H60" s="10" t="s">
        <v>89</v>
      </c>
    </row>
    <row r="61" spans="1:8" ht="15.6" customHeight="1">
      <c r="A61" s="31"/>
      <c r="B61" s="27" t="s">
        <v>94</v>
      </c>
      <c r="C61" s="27">
        <f>E61+E62</f>
        <v>2</v>
      </c>
      <c r="D61" s="7" t="s">
        <v>95</v>
      </c>
      <c r="E61" s="7">
        <v>1</v>
      </c>
      <c r="F61" s="7" t="s">
        <v>29</v>
      </c>
      <c r="G61" s="7" t="s">
        <v>88</v>
      </c>
      <c r="H61" s="15" t="s">
        <v>89</v>
      </c>
    </row>
    <row r="62" spans="1:8" ht="15.6" customHeight="1">
      <c r="A62" s="32"/>
      <c r="B62" s="26"/>
      <c r="C62" s="26"/>
      <c r="D62" s="5" t="s">
        <v>114</v>
      </c>
      <c r="E62" s="5">
        <v>1</v>
      </c>
      <c r="F62" s="7" t="s">
        <v>29</v>
      </c>
      <c r="G62" s="5" t="s">
        <v>115</v>
      </c>
      <c r="H62" s="10" t="s">
        <v>89</v>
      </c>
    </row>
    <row r="63" spans="1:8" ht="28.5" customHeight="1">
      <c r="A63" s="2"/>
      <c r="B63" s="4" t="s">
        <v>39</v>
      </c>
      <c r="C63" s="4">
        <f>SUM(C4:C62)</f>
        <v>124</v>
      </c>
      <c r="D63" s="5"/>
      <c r="E63" s="4">
        <f>SUM(E4:E62)</f>
        <v>124</v>
      </c>
      <c r="F63" s="5"/>
      <c r="G63" s="5"/>
      <c r="H63" s="5"/>
    </row>
  </sheetData>
  <autoFilter ref="A3:H63"/>
  <mergeCells count="32">
    <mergeCell ref="C5:C10"/>
    <mergeCell ref="A1:H1"/>
    <mergeCell ref="B56:B57"/>
    <mergeCell ref="B30:B34"/>
    <mergeCell ref="B18:B24"/>
    <mergeCell ref="B52:B53"/>
    <mergeCell ref="B5:B10"/>
    <mergeCell ref="A2:H2"/>
    <mergeCell ref="A35:A62"/>
    <mergeCell ref="C37:C40"/>
    <mergeCell ref="C41:C44"/>
    <mergeCell ref="C45:C47"/>
    <mergeCell ref="C49:C50"/>
    <mergeCell ref="C52:C53"/>
    <mergeCell ref="C54:C55"/>
    <mergeCell ref="C56:C57"/>
    <mergeCell ref="C11:C17"/>
    <mergeCell ref="A4:A34"/>
    <mergeCell ref="C59:C60"/>
    <mergeCell ref="C61:C62"/>
    <mergeCell ref="C25:C29"/>
    <mergeCell ref="C30:C34"/>
    <mergeCell ref="C18:C24"/>
    <mergeCell ref="B61:B62"/>
    <mergeCell ref="B49:B50"/>
    <mergeCell ref="B59:B60"/>
    <mergeCell ref="B37:B40"/>
    <mergeCell ref="B11:B17"/>
    <mergeCell ref="B25:B29"/>
    <mergeCell ref="B54:B55"/>
    <mergeCell ref="B41:B44"/>
    <mergeCell ref="B45:B47"/>
  </mergeCells>
  <phoneticPr fontId="1" type="noConversion"/>
  <pageMargins left="0.31496062992125984" right="0.31496062992125984" top="0.31496062992125984" bottom="0.35433070866141736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2016-04-15T05:43:26Z</dcterms:modified>
</cp:coreProperties>
</file>