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<sst xmlns="http://schemas.openxmlformats.org/spreadsheetml/2006/main" count="104" uniqueCount="97">
  <si>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招聘单位</t>
  </si>
  <si>
    <t>单位
代码</t>
  </si>
  <si>
    <t>岗位名称</t>
  </si>
  <si>
    <t>报考
岗位
代码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</si>
  <si>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</si>
  <si>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</si>
  <si>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</si>
  <si>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</si>
  <si>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</si>
  <si>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</si>
  <si>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</si>
  <si>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</si>
  <si>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</si>
  <si>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折合50%</t>
  </si>
  <si>
    <t>齐增波</t>
  </si>
  <si>
    <t>35000202721</t>
  </si>
  <si>
    <t>76.58</t>
  </si>
  <si>
    <t>侯筱贤</t>
  </si>
  <si>
    <t>35000202726</t>
  </si>
  <si>
    <t>80.04</t>
  </si>
  <si>
    <t>教师（四）                     机械制造及其自动化</t>
  </si>
  <si>
    <t>张丽娜</t>
  </si>
  <si>
    <t>35000202808</t>
  </si>
  <si>
    <t>72.11</t>
  </si>
  <si>
    <t>教师（六）                   设计艺术学（平面、动漫方向）</t>
  </si>
  <si>
    <t>曾珑</t>
  </si>
  <si>
    <t>35000202830</t>
  </si>
  <si>
    <t>77.66</t>
  </si>
  <si>
    <t>李丽娟</t>
  </si>
  <si>
    <t>35000202828</t>
  </si>
  <si>
    <t>63.50</t>
  </si>
  <si>
    <t>田敬</t>
  </si>
  <si>
    <t>35000202907</t>
  </si>
  <si>
    <t>63.46</t>
  </si>
  <si>
    <t>罗奇文</t>
  </si>
  <si>
    <t>35000202908</t>
  </si>
  <si>
    <t>74.72</t>
  </si>
  <si>
    <t>实训教师</t>
  </si>
  <si>
    <t>颜丹丽</t>
  </si>
  <si>
    <t>35000202920</t>
  </si>
  <si>
    <t>68.22</t>
  </si>
  <si>
    <t>覃琴</t>
  </si>
  <si>
    <t>35000202923</t>
  </si>
  <si>
    <t>67.83</t>
  </si>
  <si>
    <t>教师（二）                  会计学、财务管理</t>
  </si>
  <si>
    <t>罗诗</t>
  </si>
  <si>
    <t>35000202706</t>
  </si>
  <si>
    <t>79.09</t>
  </si>
  <si>
    <t>袁佳佳</t>
  </si>
  <si>
    <t>35000202621</t>
  </si>
  <si>
    <t>教师（五）                    电子商务</t>
  </si>
  <si>
    <t>邝淑娟</t>
  </si>
  <si>
    <t>35000202827</t>
  </si>
  <si>
    <t>74.84</t>
  </si>
  <si>
    <t>陈婷</t>
  </si>
  <si>
    <t>35000202821</t>
  </si>
  <si>
    <t>73.46</t>
  </si>
  <si>
    <t>教师（十一）                  汉语言文字学、语言学及应用语言学</t>
  </si>
  <si>
    <t>文美华</t>
  </si>
  <si>
    <t>35000202918</t>
  </si>
  <si>
    <t>张亚成</t>
  </si>
  <si>
    <t>35000202916</t>
  </si>
  <si>
    <t>网络管理员                    信息安全、计算机网络技术专业</t>
  </si>
  <si>
    <t>李骁柯</t>
  </si>
  <si>
    <t>35000203001</t>
  </si>
  <si>
    <t>64.62</t>
  </si>
  <si>
    <t>罗志勇</t>
  </si>
  <si>
    <t>35000202929</t>
  </si>
  <si>
    <t>70.17</t>
  </si>
  <si>
    <t>采编员                      图书馆学、情报学、档案学、信息资源管理</t>
  </si>
  <si>
    <t>曹慧</t>
  </si>
  <si>
    <t>35000202925</t>
  </si>
  <si>
    <t>78.18</t>
  </si>
  <si>
    <t>人事干事</t>
  </si>
  <si>
    <t>曹源秋</t>
  </si>
  <si>
    <t>35000203010</t>
  </si>
  <si>
    <t>75.46</t>
  </si>
  <si>
    <t>马岚</t>
  </si>
  <si>
    <t>35000203009</t>
  </si>
  <si>
    <t>75.67</t>
  </si>
  <si>
    <t>系部干事</t>
  </si>
  <si>
    <t>曾霞</t>
  </si>
  <si>
    <t>35000203121</t>
  </si>
  <si>
    <t>80.35</t>
  </si>
  <si>
    <t>何芬芬</t>
  </si>
  <si>
    <t>35000203128</t>
  </si>
  <si>
    <t>陈银</t>
  </si>
  <si>
    <t>35000203125</t>
  </si>
  <si>
    <t>75.94</t>
  </si>
  <si>
    <t>邝美华</t>
  </si>
  <si>
    <t>35000203116</t>
  </si>
  <si>
    <t>72.38</t>
  </si>
  <si>
    <t>教师（三）                         自动化</t>
  </si>
  <si>
    <t>面试60分以下</t>
  </si>
  <si>
    <t>教师（八）                   车辆工程、汽车运用工程、汽车运用技术</t>
  </si>
  <si>
    <t>郴州职业技术学院</t>
  </si>
  <si>
    <t>2016年郴州职业技术学院公开招聘综合成绩公布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</si>
</sst>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18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40" applyFont="1" applyFill="1" applyBorder="1" applyAlignment="1" quotePrefix="1">
      <alignment horizontal="center" vertical="center" wrapText="1"/>
      <protection/>
    </xf>
    <xf numFmtId="185" fontId="28" fillId="0" borderId="11" xfId="40" applyNumberFormat="1" applyFont="1" applyFill="1" applyBorder="1" applyAlignment="1" quotePrefix="1">
      <alignment horizontal="center" vertical="center" wrapText="1"/>
      <protection/>
    </xf>
    <xf numFmtId="186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6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40" applyFont="1" applyFill="1" applyBorder="1" applyAlignment="1" quotePrefix="1">
      <alignment horizontal="center" vertical="center" wrapText="1"/>
      <protection/>
    </xf>
    <xf numFmtId="185" fontId="27" fillId="0" borderId="11" xfId="40" applyNumberFormat="1" applyFont="1" applyFill="1" applyBorder="1" applyAlignment="1" quotePrefix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40" applyFont="1" applyFill="1" applyBorder="1" applyAlignment="1" quotePrefix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10.75390625" style="0" customWidth="1"/>
    <col min="2" max="2" width="5.25390625" style="0" customWidth="1"/>
    <col min="3" max="3" width="25.125" style="0" customWidth="1"/>
    <col min="4" max="4" width="5.375" style="0" customWidth="1"/>
    <col min="5" max="5" width="5.25390625" style="0" customWidth="1"/>
    <col min="6" max="6" width="11.125" style="0" customWidth="1"/>
    <col min="7" max="7" width="13.875" style="0" customWidth="1"/>
    <col min="8" max="8" width="6.375" style="0" customWidth="1"/>
    <col min="9" max="9" width="7.00390625" style="0" customWidth="1"/>
    <col min="10" max="10" width="6.375" style="1" customWidth="1"/>
    <col min="11" max="11" width="7.25390625" style="1" customWidth="1"/>
    <col min="12" max="12" width="7.125" style="2" customWidth="1"/>
    <col min="13" max="13" width="5.125" style="2" customWidth="1"/>
    <col min="14" max="14" width="11.125" style="2" customWidth="1"/>
  </cols>
  <sheetData>
    <row r="1" spans="1:14" ht="39.75" customHeight="1">
      <c r="A1" s="31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7.75" customHeight="1">
      <c r="A2" s="23" t="s">
        <v>0</v>
      </c>
      <c r="B2" s="26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32" t="s">
        <v>7</v>
      </c>
      <c r="I2" s="33"/>
      <c r="J2" s="34" t="s">
        <v>8</v>
      </c>
      <c r="K2" s="35"/>
      <c r="L2" s="23" t="s">
        <v>9</v>
      </c>
      <c r="M2" s="23" t="s">
        <v>10</v>
      </c>
      <c r="N2" s="23" t="s">
        <v>11</v>
      </c>
    </row>
    <row r="3" spans="1:14" ht="27.75" customHeight="1">
      <c r="A3" s="23"/>
      <c r="B3" s="27"/>
      <c r="C3" s="26"/>
      <c r="D3" s="24"/>
      <c r="E3" s="24"/>
      <c r="F3" s="24"/>
      <c r="G3" s="24"/>
      <c r="H3" s="3" t="s">
        <v>12</v>
      </c>
      <c r="I3" s="3" t="s">
        <v>13</v>
      </c>
      <c r="J3" s="3" t="s">
        <v>12</v>
      </c>
      <c r="K3" s="3" t="s">
        <v>13</v>
      </c>
      <c r="L3" s="24"/>
      <c r="M3" s="24"/>
      <c r="N3" s="24"/>
    </row>
    <row r="4" spans="1:14" ht="15" customHeight="1">
      <c r="A4" s="29" t="s">
        <v>95</v>
      </c>
      <c r="B4" s="21">
        <v>1039</v>
      </c>
      <c r="C4" s="20" t="s">
        <v>44</v>
      </c>
      <c r="D4" s="21">
        <v>102</v>
      </c>
      <c r="E4" s="21">
        <v>1</v>
      </c>
      <c r="F4" s="7" t="s">
        <v>45</v>
      </c>
      <c r="G4" s="7" t="s">
        <v>46</v>
      </c>
      <c r="H4" s="8" t="s">
        <v>47</v>
      </c>
      <c r="I4" s="9">
        <f aca="true" t="shared" si="0" ref="I4:I18">H4*0.5</f>
        <v>39.545</v>
      </c>
      <c r="J4" s="10">
        <v>78.2</v>
      </c>
      <c r="K4" s="9">
        <f aca="true" t="shared" si="1" ref="K4:K18">J4*0.5</f>
        <v>39.1</v>
      </c>
      <c r="L4" s="9">
        <f aca="true" t="shared" si="2" ref="L4:L18">I4+K4</f>
        <v>78.64500000000001</v>
      </c>
      <c r="M4" s="6">
        <v>1</v>
      </c>
      <c r="N4" s="6"/>
    </row>
    <row r="5" spans="1:14" ht="15" customHeight="1">
      <c r="A5" s="29"/>
      <c r="B5" s="21"/>
      <c r="C5" s="20"/>
      <c r="D5" s="21"/>
      <c r="E5" s="21"/>
      <c r="F5" s="7" t="s">
        <v>48</v>
      </c>
      <c r="G5" s="7" t="s">
        <v>49</v>
      </c>
      <c r="H5" s="8" t="s">
        <v>16</v>
      </c>
      <c r="I5" s="9">
        <f t="shared" si="0"/>
        <v>38.29</v>
      </c>
      <c r="J5" s="10">
        <v>72.6</v>
      </c>
      <c r="K5" s="9">
        <f t="shared" si="1"/>
        <v>36.3</v>
      </c>
      <c r="L5" s="9">
        <f t="shared" si="2"/>
        <v>74.59</v>
      </c>
      <c r="M5" s="6">
        <v>2</v>
      </c>
      <c r="N5" s="11"/>
    </row>
    <row r="6" spans="1:17" ht="15" customHeight="1">
      <c r="A6" s="29"/>
      <c r="B6" s="21">
        <v>1039</v>
      </c>
      <c r="C6" s="20" t="s">
        <v>92</v>
      </c>
      <c r="D6" s="21">
        <v>103</v>
      </c>
      <c r="E6" s="21">
        <v>1</v>
      </c>
      <c r="F6" s="7" t="s">
        <v>17</v>
      </c>
      <c r="G6" s="7" t="s">
        <v>18</v>
      </c>
      <c r="H6" s="8" t="s">
        <v>19</v>
      </c>
      <c r="I6" s="9">
        <f t="shared" si="0"/>
        <v>40.02</v>
      </c>
      <c r="J6" s="10">
        <v>81.66</v>
      </c>
      <c r="K6" s="9">
        <f t="shared" si="1"/>
        <v>40.83</v>
      </c>
      <c r="L6" s="9">
        <f t="shared" si="2"/>
        <v>80.85</v>
      </c>
      <c r="M6" s="6">
        <v>1</v>
      </c>
      <c r="N6" s="6"/>
      <c r="O6" s="4"/>
      <c r="P6" s="4"/>
      <c r="Q6" s="4"/>
    </row>
    <row r="7" spans="1:17" ht="15" customHeight="1">
      <c r="A7" s="29"/>
      <c r="B7" s="21"/>
      <c r="C7" s="20"/>
      <c r="D7" s="21"/>
      <c r="E7" s="21"/>
      <c r="F7" s="7" t="s">
        <v>14</v>
      </c>
      <c r="G7" s="7" t="s">
        <v>15</v>
      </c>
      <c r="H7" s="8" t="s">
        <v>16</v>
      </c>
      <c r="I7" s="9">
        <f t="shared" si="0"/>
        <v>38.29</v>
      </c>
      <c r="J7" s="10">
        <v>82.66</v>
      </c>
      <c r="K7" s="9">
        <f t="shared" si="1"/>
        <v>41.33</v>
      </c>
      <c r="L7" s="9">
        <f t="shared" si="2"/>
        <v>79.62</v>
      </c>
      <c r="M7" s="6">
        <v>2</v>
      </c>
      <c r="N7" s="6"/>
      <c r="O7" s="4"/>
      <c r="P7" s="4"/>
      <c r="Q7" s="4"/>
    </row>
    <row r="8" spans="1:17" ht="31.5" customHeight="1">
      <c r="A8" s="29"/>
      <c r="B8" s="6">
        <v>1039</v>
      </c>
      <c r="C8" s="18" t="s">
        <v>20</v>
      </c>
      <c r="D8" s="6">
        <v>104</v>
      </c>
      <c r="E8" s="6">
        <v>1</v>
      </c>
      <c r="F8" s="7" t="s">
        <v>21</v>
      </c>
      <c r="G8" s="7" t="s">
        <v>22</v>
      </c>
      <c r="H8" s="8" t="s">
        <v>23</v>
      </c>
      <c r="I8" s="9">
        <f t="shared" si="0"/>
        <v>36.055</v>
      </c>
      <c r="J8" s="10">
        <v>86.48</v>
      </c>
      <c r="K8" s="9">
        <f t="shared" si="1"/>
        <v>43.24</v>
      </c>
      <c r="L8" s="9">
        <f t="shared" si="2"/>
        <v>79.295</v>
      </c>
      <c r="M8" s="6">
        <v>1</v>
      </c>
      <c r="N8" s="6"/>
      <c r="O8" s="4"/>
      <c r="P8" s="4"/>
      <c r="Q8" s="4"/>
    </row>
    <row r="9" spans="1:17" ht="15" customHeight="1">
      <c r="A9" s="29"/>
      <c r="B9" s="21">
        <v>1039</v>
      </c>
      <c r="C9" s="20" t="s">
        <v>50</v>
      </c>
      <c r="D9" s="22">
        <v>105</v>
      </c>
      <c r="E9" s="21">
        <v>1</v>
      </c>
      <c r="F9" s="7" t="s">
        <v>54</v>
      </c>
      <c r="G9" s="7" t="s">
        <v>55</v>
      </c>
      <c r="H9" s="8" t="s">
        <v>56</v>
      </c>
      <c r="I9" s="9">
        <f t="shared" si="0"/>
        <v>36.73</v>
      </c>
      <c r="J9" s="10">
        <v>79.6</v>
      </c>
      <c r="K9" s="9">
        <f t="shared" si="1"/>
        <v>39.8</v>
      </c>
      <c r="L9" s="9">
        <f t="shared" si="2"/>
        <v>76.53</v>
      </c>
      <c r="M9" s="6">
        <v>1</v>
      </c>
      <c r="N9" s="14"/>
      <c r="O9" s="4"/>
      <c r="P9" s="4"/>
      <c r="Q9" s="4"/>
    </row>
    <row r="10" spans="1:17" ht="15" customHeight="1">
      <c r="A10" s="29"/>
      <c r="B10" s="21"/>
      <c r="C10" s="20"/>
      <c r="D10" s="22"/>
      <c r="E10" s="21"/>
      <c r="F10" s="7" t="s">
        <v>51</v>
      </c>
      <c r="G10" s="7" t="s">
        <v>52</v>
      </c>
      <c r="H10" s="8" t="s">
        <v>53</v>
      </c>
      <c r="I10" s="9">
        <f t="shared" si="0"/>
        <v>37.42</v>
      </c>
      <c r="J10" s="10">
        <v>77</v>
      </c>
      <c r="K10" s="9">
        <f t="shared" si="1"/>
        <v>38.5</v>
      </c>
      <c r="L10" s="9">
        <f t="shared" si="2"/>
        <v>75.92</v>
      </c>
      <c r="M10" s="6">
        <v>2</v>
      </c>
      <c r="N10" s="14"/>
      <c r="O10" s="4"/>
      <c r="P10" s="4"/>
      <c r="Q10" s="4"/>
    </row>
    <row r="11" spans="1:17" ht="17.25" customHeight="1">
      <c r="A11" s="29"/>
      <c r="B11" s="21">
        <v>1039</v>
      </c>
      <c r="C11" s="28" t="s">
        <v>24</v>
      </c>
      <c r="D11" s="21">
        <v>106</v>
      </c>
      <c r="E11" s="21">
        <v>1</v>
      </c>
      <c r="F11" s="7" t="s">
        <v>25</v>
      </c>
      <c r="G11" s="7" t="s">
        <v>26</v>
      </c>
      <c r="H11" s="8" t="s">
        <v>27</v>
      </c>
      <c r="I11" s="9">
        <f t="shared" si="0"/>
        <v>38.83</v>
      </c>
      <c r="J11" s="10">
        <v>81.14</v>
      </c>
      <c r="K11" s="9">
        <f t="shared" si="1"/>
        <v>40.57</v>
      </c>
      <c r="L11" s="9">
        <f t="shared" si="2"/>
        <v>79.4</v>
      </c>
      <c r="M11" s="6">
        <v>1</v>
      </c>
      <c r="N11" s="6"/>
      <c r="O11" s="4"/>
      <c r="P11" s="4"/>
      <c r="Q11" s="4"/>
    </row>
    <row r="12" spans="1:17" ht="17.25" customHeight="1">
      <c r="A12" s="29"/>
      <c r="B12" s="21"/>
      <c r="C12" s="28"/>
      <c r="D12" s="21"/>
      <c r="E12" s="21"/>
      <c r="F12" s="15" t="s">
        <v>28</v>
      </c>
      <c r="G12" s="15" t="s">
        <v>29</v>
      </c>
      <c r="H12" s="16" t="s">
        <v>30</v>
      </c>
      <c r="I12" s="9">
        <f t="shared" si="0"/>
        <v>31.75</v>
      </c>
      <c r="J12" s="10">
        <v>76.66</v>
      </c>
      <c r="K12" s="9">
        <f t="shared" si="1"/>
        <v>38.33</v>
      </c>
      <c r="L12" s="9">
        <f t="shared" si="2"/>
        <v>70.08</v>
      </c>
      <c r="M12" s="6">
        <v>2</v>
      </c>
      <c r="N12" s="6"/>
      <c r="O12" s="4"/>
      <c r="P12" s="4"/>
      <c r="Q12" s="4"/>
    </row>
    <row r="13" spans="1:17" ht="17.25" customHeight="1">
      <c r="A13" s="29"/>
      <c r="B13" s="21">
        <v>1039</v>
      </c>
      <c r="C13" s="20" t="s">
        <v>94</v>
      </c>
      <c r="D13" s="21">
        <v>108</v>
      </c>
      <c r="E13" s="21">
        <v>1</v>
      </c>
      <c r="F13" s="7" t="s">
        <v>34</v>
      </c>
      <c r="G13" s="7" t="s">
        <v>35</v>
      </c>
      <c r="H13" s="8" t="s">
        <v>36</v>
      </c>
      <c r="I13" s="9">
        <f t="shared" si="0"/>
        <v>37.36</v>
      </c>
      <c r="J13" s="10">
        <v>58.3</v>
      </c>
      <c r="K13" s="9">
        <f t="shared" si="1"/>
        <v>29.15</v>
      </c>
      <c r="L13" s="9">
        <f t="shared" si="2"/>
        <v>66.50999999999999</v>
      </c>
      <c r="M13" s="6">
        <v>1</v>
      </c>
      <c r="N13" s="17" t="s">
        <v>93</v>
      </c>
      <c r="O13" s="4"/>
      <c r="P13" s="4"/>
      <c r="Q13" s="4"/>
    </row>
    <row r="14" spans="1:17" ht="21" customHeight="1">
      <c r="A14" s="29"/>
      <c r="B14" s="21"/>
      <c r="C14" s="20"/>
      <c r="D14" s="21"/>
      <c r="E14" s="21"/>
      <c r="F14" s="7" t="s">
        <v>31</v>
      </c>
      <c r="G14" s="7" t="s">
        <v>32</v>
      </c>
      <c r="H14" s="8" t="s">
        <v>33</v>
      </c>
      <c r="I14" s="9">
        <f t="shared" si="0"/>
        <v>31.73</v>
      </c>
      <c r="J14" s="10">
        <v>52.38</v>
      </c>
      <c r="K14" s="9">
        <f t="shared" si="1"/>
        <v>26.19</v>
      </c>
      <c r="L14" s="9">
        <f t="shared" si="2"/>
        <v>57.92</v>
      </c>
      <c r="M14" s="6">
        <v>2</v>
      </c>
      <c r="N14" s="17" t="s">
        <v>93</v>
      </c>
      <c r="O14" s="4"/>
      <c r="P14" s="4"/>
      <c r="Q14" s="4"/>
    </row>
    <row r="15" spans="1:17" ht="17.25" customHeight="1">
      <c r="A15" s="29"/>
      <c r="B15" s="21">
        <v>1039</v>
      </c>
      <c r="C15" s="20" t="s">
        <v>57</v>
      </c>
      <c r="D15" s="22">
        <v>111</v>
      </c>
      <c r="E15" s="21">
        <v>1</v>
      </c>
      <c r="F15" s="7" t="s">
        <v>60</v>
      </c>
      <c r="G15" s="7" t="s">
        <v>61</v>
      </c>
      <c r="H15" s="8" t="s">
        <v>19</v>
      </c>
      <c r="I15" s="9">
        <f t="shared" si="0"/>
        <v>40.02</v>
      </c>
      <c r="J15" s="10">
        <v>84.1</v>
      </c>
      <c r="K15" s="9">
        <f t="shared" si="1"/>
        <v>42.05</v>
      </c>
      <c r="L15" s="9">
        <f t="shared" si="2"/>
        <v>82.07</v>
      </c>
      <c r="M15" s="6">
        <v>1</v>
      </c>
      <c r="N15" s="14"/>
      <c r="O15" s="4"/>
      <c r="P15" s="4"/>
      <c r="Q15" s="4"/>
    </row>
    <row r="16" spans="1:17" ht="23.25" customHeight="1">
      <c r="A16" s="29"/>
      <c r="B16" s="21"/>
      <c r="C16" s="20"/>
      <c r="D16" s="22"/>
      <c r="E16" s="21"/>
      <c r="F16" s="7" t="s">
        <v>58</v>
      </c>
      <c r="G16" s="7" t="s">
        <v>59</v>
      </c>
      <c r="H16" s="8" t="s">
        <v>16</v>
      </c>
      <c r="I16" s="9">
        <f t="shared" si="0"/>
        <v>38.29</v>
      </c>
      <c r="J16" s="10">
        <v>78.5</v>
      </c>
      <c r="K16" s="9">
        <f t="shared" si="1"/>
        <v>39.25</v>
      </c>
      <c r="L16" s="9">
        <f t="shared" si="2"/>
        <v>77.53999999999999</v>
      </c>
      <c r="M16" s="6">
        <v>2</v>
      </c>
      <c r="N16" s="14"/>
      <c r="O16" s="4"/>
      <c r="P16" s="4"/>
      <c r="Q16" s="4"/>
    </row>
    <row r="17" spans="1:17" ht="17.25" customHeight="1">
      <c r="A17" s="29"/>
      <c r="B17" s="21">
        <v>1039</v>
      </c>
      <c r="C17" s="20" t="s">
        <v>37</v>
      </c>
      <c r="D17" s="21">
        <v>112</v>
      </c>
      <c r="E17" s="21">
        <v>1</v>
      </c>
      <c r="F17" s="7" t="s">
        <v>41</v>
      </c>
      <c r="G17" s="7" t="s">
        <v>42</v>
      </c>
      <c r="H17" s="8" t="s">
        <v>43</v>
      </c>
      <c r="I17" s="9">
        <f t="shared" si="0"/>
        <v>33.915</v>
      </c>
      <c r="J17" s="10">
        <v>89.9</v>
      </c>
      <c r="K17" s="9">
        <f t="shared" si="1"/>
        <v>44.95</v>
      </c>
      <c r="L17" s="9">
        <f t="shared" si="2"/>
        <v>78.86500000000001</v>
      </c>
      <c r="M17" s="6">
        <v>1</v>
      </c>
      <c r="N17" s="6"/>
      <c r="O17" s="4"/>
      <c r="P17" s="4"/>
      <c r="Q17" s="4"/>
    </row>
    <row r="18" spans="1:14" ht="17.25" customHeight="1">
      <c r="A18" s="29"/>
      <c r="B18" s="21"/>
      <c r="C18" s="20"/>
      <c r="D18" s="21"/>
      <c r="E18" s="21"/>
      <c r="F18" s="7" t="s">
        <v>38</v>
      </c>
      <c r="G18" s="7" t="s">
        <v>39</v>
      </c>
      <c r="H18" s="8" t="s">
        <v>40</v>
      </c>
      <c r="I18" s="9">
        <f t="shared" si="0"/>
        <v>34.11</v>
      </c>
      <c r="J18" s="10">
        <v>76.58</v>
      </c>
      <c r="K18" s="9">
        <f t="shared" si="1"/>
        <v>38.29</v>
      </c>
      <c r="L18" s="9">
        <f t="shared" si="2"/>
        <v>72.4</v>
      </c>
      <c r="M18" s="6">
        <v>2</v>
      </c>
      <c r="N18" s="6"/>
    </row>
    <row r="19" spans="1:14" ht="41.25" customHeight="1">
      <c r="A19" s="29"/>
      <c r="B19" s="12">
        <v>1039</v>
      </c>
      <c r="C19" s="19" t="s">
        <v>69</v>
      </c>
      <c r="D19" s="13">
        <v>113</v>
      </c>
      <c r="E19" s="5">
        <v>1</v>
      </c>
      <c r="F19" s="7" t="s">
        <v>70</v>
      </c>
      <c r="G19" s="7" t="s">
        <v>71</v>
      </c>
      <c r="H19" s="8" t="s">
        <v>72</v>
      </c>
      <c r="I19" s="9">
        <f aca="true" t="shared" si="3" ref="I19:I27">H19*0.5</f>
        <v>39.09</v>
      </c>
      <c r="J19" s="10">
        <v>79.2</v>
      </c>
      <c r="K19" s="9">
        <f aca="true" t="shared" si="4" ref="K19:K27">J19*0.5</f>
        <v>39.6</v>
      </c>
      <c r="L19" s="9">
        <f aca="true" t="shared" si="5" ref="L19:L27">I19+K19</f>
        <v>78.69</v>
      </c>
      <c r="M19" s="6">
        <v>1</v>
      </c>
      <c r="N19" s="14"/>
    </row>
    <row r="20" spans="1:14" ht="17.25" customHeight="1">
      <c r="A20" s="29"/>
      <c r="B20" s="21">
        <v>1039</v>
      </c>
      <c r="C20" s="20" t="s">
        <v>62</v>
      </c>
      <c r="D20" s="22">
        <v>114</v>
      </c>
      <c r="E20" s="21">
        <v>1</v>
      </c>
      <c r="F20" s="7" t="s">
        <v>66</v>
      </c>
      <c r="G20" s="7" t="s">
        <v>67</v>
      </c>
      <c r="H20" s="8" t="s">
        <v>68</v>
      </c>
      <c r="I20" s="9">
        <f>H20*0.5</f>
        <v>35.085</v>
      </c>
      <c r="J20" s="10">
        <v>82</v>
      </c>
      <c r="K20" s="9">
        <f>J20*0.5</f>
        <v>41</v>
      </c>
      <c r="L20" s="9">
        <f>I20+K20</f>
        <v>76.08500000000001</v>
      </c>
      <c r="M20" s="6">
        <v>1</v>
      </c>
      <c r="N20" s="14"/>
    </row>
    <row r="21" spans="1:14" ht="16.5" customHeight="1">
      <c r="A21" s="29"/>
      <c r="B21" s="21"/>
      <c r="C21" s="20"/>
      <c r="D21" s="22"/>
      <c r="E21" s="21"/>
      <c r="F21" s="7" t="s">
        <v>63</v>
      </c>
      <c r="G21" s="7" t="s">
        <v>64</v>
      </c>
      <c r="H21" s="8" t="s">
        <v>65</v>
      </c>
      <c r="I21" s="9">
        <f>H21*0.5</f>
        <v>32.31</v>
      </c>
      <c r="J21" s="10">
        <v>75.8</v>
      </c>
      <c r="K21" s="9">
        <f>J21*0.5</f>
        <v>37.9</v>
      </c>
      <c r="L21" s="9">
        <f>I21+K21</f>
        <v>70.21000000000001</v>
      </c>
      <c r="M21" s="6">
        <v>2</v>
      </c>
      <c r="N21" s="14"/>
    </row>
    <row r="22" spans="1:14" ht="17.25" customHeight="1">
      <c r="A22" s="29"/>
      <c r="B22" s="21">
        <v>1039</v>
      </c>
      <c r="C22" s="20" t="s">
        <v>73</v>
      </c>
      <c r="D22" s="22">
        <v>115</v>
      </c>
      <c r="E22" s="21">
        <v>1</v>
      </c>
      <c r="F22" s="7" t="s">
        <v>74</v>
      </c>
      <c r="G22" s="7" t="s">
        <v>75</v>
      </c>
      <c r="H22" s="8" t="s">
        <v>76</v>
      </c>
      <c r="I22" s="9">
        <f t="shared" si="3"/>
        <v>37.73</v>
      </c>
      <c r="J22" s="10">
        <v>82</v>
      </c>
      <c r="K22" s="9">
        <f t="shared" si="4"/>
        <v>41</v>
      </c>
      <c r="L22" s="9">
        <f t="shared" si="5"/>
        <v>78.72999999999999</v>
      </c>
      <c r="M22" s="6">
        <v>1</v>
      </c>
      <c r="N22" s="14"/>
    </row>
    <row r="23" spans="1:14" ht="17.25" customHeight="1">
      <c r="A23" s="29"/>
      <c r="B23" s="21"/>
      <c r="C23" s="20"/>
      <c r="D23" s="22"/>
      <c r="E23" s="21"/>
      <c r="F23" s="7" t="s">
        <v>77</v>
      </c>
      <c r="G23" s="7" t="s">
        <v>78</v>
      </c>
      <c r="H23" s="8" t="s">
        <v>79</v>
      </c>
      <c r="I23" s="9">
        <f t="shared" si="3"/>
        <v>37.835</v>
      </c>
      <c r="J23" s="10">
        <v>78.2</v>
      </c>
      <c r="K23" s="9">
        <f t="shared" si="4"/>
        <v>39.1</v>
      </c>
      <c r="L23" s="9">
        <f t="shared" si="5"/>
        <v>76.935</v>
      </c>
      <c r="M23" s="6">
        <v>2</v>
      </c>
      <c r="N23" s="14"/>
    </row>
    <row r="24" spans="1:14" ht="17.25" customHeight="1">
      <c r="A24" s="29"/>
      <c r="B24" s="21">
        <v>1039</v>
      </c>
      <c r="C24" s="25" t="s">
        <v>80</v>
      </c>
      <c r="D24" s="22">
        <v>117</v>
      </c>
      <c r="E24" s="21">
        <v>2</v>
      </c>
      <c r="F24" s="7" t="s">
        <v>81</v>
      </c>
      <c r="G24" s="7" t="s">
        <v>82</v>
      </c>
      <c r="H24" s="8" t="s">
        <v>83</v>
      </c>
      <c r="I24" s="9">
        <f t="shared" si="3"/>
        <v>40.175</v>
      </c>
      <c r="J24" s="10">
        <v>76</v>
      </c>
      <c r="K24" s="9">
        <f t="shared" si="4"/>
        <v>38</v>
      </c>
      <c r="L24" s="9">
        <f t="shared" si="5"/>
        <v>78.175</v>
      </c>
      <c r="M24" s="6">
        <v>1</v>
      </c>
      <c r="N24" s="14"/>
    </row>
    <row r="25" spans="1:14" ht="17.25" customHeight="1">
      <c r="A25" s="29"/>
      <c r="B25" s="21"/>
      <c r="C25" s="20"/>
      <c r="D25" s="22"/>
      <c r="E25" s="21"/>
      <c r="F25" s="7" t="s">
        <v>86</v>
      </c>
      <c r="G25" s="7" t="s">
        <v>87</v>
      </c>
      <c r="H25" s="8" t="s">
        <v>88</v>
      </c>
      <c r="I25" s="9">
        <f>H25*0.5</f>
        <v>37.97</v>
      </c>
      <c r="J25" s="10">
        <v>74.6</v>
      </c>
      <c r="K25" s="9">
        <f>J25*0.5</f>
        <v>37.3</v>
      </c>
      <c r="L25" s="9">
        <f>I25+K25</f>
        <v>75.27</v>
      </c>
      <c r="M25" s="6">
        <v>2</v>
      </c>
      <c r="N25" s="14"/>
    </row>
    <row r="26" spans="1:14" ht="17.25" customHeight="1">
      <c r="A26" s="29"/>
      <c r="B26" s="21"/>
      <c r="C26" s="20"/>
      <c r="D26" s="22"/>
      <c r="E26" s="21"/>
      <c r="F26" s="7" t="s">
        <v>84</v>
      </c>
      <c r="G26" s="7" t="s">
        <v>85</v>
      </c>
      <c r="H26" s="8" t="s">
        <v>56</v>
      </c>
      <c r="I26" s="9">
        <f>H26*0.5</f>
        <v>36.73</v>
      </c>
      <c r="J26" s="10">
        <v>75.8</v>
      </c>
      <c r="K26" s="9">
        <f>J26*0.5</f>
        <v>37.9</v>
      </c>
      <c r="L26" s="9">
        <f>I26+K26</f>
        <v>74.63</v>
      </c>
      <c r="M26" s="6">
        <v>3</v>
      </c>
      <c r="N26" s="14"/>
    </row>
    <row r="27" spans="1:14" ht="17.25" customHeight="1">
      <c r="A27" s="30"/>
      <c r="B27" s="21"/>
      <c r="C27" s="20"/>
      <c r="D27" s="22"/>
      <c r="E27" s="21"/>
      <c r="F27" s="7" t="s">
        <v>89</v>
      </c>
      <c r="G27" s="7" t="s">
        <v>90</v>
      </c>
      <c r="H27" s="8" t="s">
        <v>91</v>
      </c>
      <c r="I27" s="9">
        <f t="shared" si="3"/>
        <v>36.19</v>
      </c>
      <c r="J27" s="10">
        <v>74.2</v>
      </c>
      <c r="K27" s="9">
        <f t="shared" si="4"/>
        <v>37.1</v>
      </c>
      <c r="L27" s="9">
        <f t="shared" si="5"/>
        <v>73.28999999999999</v>
      </c>
      <c r="M27" s="6">
        <v>4</v>
      </c>
      <c r="N27" s="14"/>
    </row>
    <row r="28" spans="10:14" ht="38.25" customHeight="1">
      <c r="J28" s="2"/>
      <c r="K28" s="2"/>
      <c r="N28"/>
    </row>
    <row r="29" spans="10:14" ht="38.25" customHeight="1">
      <c r="J29" s="2"/>
      <c r="K29" s="2"/>
      <c r="N29"/>
    </row>
    <row r="30" spans="10:14" ht="38.25" customHeight="1">
      <c r="J30" s="2"/>
      <c r="K30" s="2"/>
      <c r="N30"/>
    </row>
    <row r="31" spans="10:14" ht="38.25" customHeight="1">
      <c r="J31" s="2"/>
      <c r="K31" s="2"/>
      <c r="N31"/>
    </row>
    <row r="32" spans="10:14" ht="38.25" customHeight="1">
      <c r="J32" s="2"/>
      <c r="K32" s="2"/>
      <c r="N32"/>
    </row>
    <row r="33" spans="10:14" ht="38.25" customHeight="1">
      <c r="J33" s="2"/>
      <c r="K33" s="2"/>
      <c r="N33"/>
    </row>
    <row r="34" spans="10:14" ht="38.25" customHeight="1">
      <c r="J34" s="2"/>
      <c r="K34" s="2"/>
      <c r="N34"/>
    </row>
    <row r="35" spans="10:14" ht="38.25" customHeight="1">
      <c r="J35" s="2"/>
      <c r="K35" s="2"/>
      <c r="N35"/>
    </row>
    <row r="36" spans="10:14" ht="38.25" customHeight="1">
      <c r="J36" s="2"/>
      <c r="K36" s="2"/>
      <c r="N36"/>
    </row>
    <row r="37" spans="10:14" ht="38.25" customHeight="1">
      <c r="J37" s="2"/>
      <c r="K37" s="2"/>
      <c r="N37"/>
    </row>
    <row r="38" spans="10:14" ht="38.25" customHeight="1">
      <c r="J38" s="2"/>
      <c r="K38" s="2"/>
      <c r="N38"/>
    </row>
    <row r="39" spans="10:14" ht="14.25">
      <c r="J39" s="2"/>
      <c r="K39" s="2"/>
      <c r="N39"/>
    </row>
    <row r="40" spans="10:14" ht="14.25">
      <c r="J40" s="2"/>
      <c r="K40" s="2"/>
      <c r="N40"/>
    </row>
    <row r="41" spans="10:14" ht="14.25">
      <c r="J41" s="2"/>
      <c r="K41" s="2"/>
      <c r="N41"/>
    </row>
    <row r="42" spans="10:14" ht="14.25">
      <c r="J42" s="2"/>
      <c r="K42" s="2"/>
      <c r="N42"/>
    </row>
    <row r="43" spans="10:14" ht="14.25">
      <c r="J43" s="2"/>
      <c r="K43" s="2"/>
      <c r="N43"/>
    </row>
    <row r="44" spans="10:14" ht="14.25">
      <c r="J44" s="2"/>
      <c r="K44" s="2"/>
      <c r="N44"/>
    </row>
    <row r="45" spans="10:14" ht="14.25">
      <c r="J45" s="2"/>
      <c r="K45" s="2"/>
      <c r="N45"/>
    </row>
    <row r="46" spans="10:14" ht="14.25">
      <c r="J46" s="2"/>
      <c r="K46" s="2"/>
      <c r="N46"/>
    </row>
    <row r="47" spans="10:14" ht="14.25">
      <c r="J47" s="2"/>
      <c r="K47" s="2"/>
      <c r="N47"/>
    </row>
    <row r="48" spans="10:14" ht="14.25">
      <c r="J48" s="2"/>
      <c r="K48" s="2"/>
      <c r="N48"/>
    </row>
    <row r="49" spans="10:14" ht="14.25">
      <c r="J49" s="2"/>
      <c r="K49" s="2"/>
      <c r="N49"/>
    </row>
    <row r="50" spans="10:14" ht="14.25">
      <c r="J50" s="2"/>
      <c r="K50" s="2"/>
      <c r="N50"/>
    </row>
    <row r="51" spans="10:14" ht="14.25">
      <c r="J51" s="2"/>
      <c r="K51" s="2"/>
      <c r="N51"/>
    </row>
    <row r="52" spans="10:14" ht="14.25">
      <c r="J52" s="2"/>
      <c r="K52" s="2"/>
      <c r="N52"/>
    </row>
    <row r="53" spans="10:14" ht="14.25">
      <c r="J53" s="2"/>
      <c r="K53" s="2"/>
      <c r="N53"/>
    </row>
    <row r="54" spans="10:14" ht="14.25">
      <c r="J54" s="2"/>
      <c r="K54" s="2"/>
      <c r="N54"/>
    </row>
    <row r="55" spans="10:14" ht="14.25">
      <c r="J55" s="2"/>
      <c r="K55" s="2"/>
      <c r="N55"/>
    </row>
    <row r="56" spans="10:14" ht="14.25">
      <c r="J56" s="2"/>
      <c r="K56" s="2"/>
      <c r="N56"/>
    </row>
    <row r="57" spans="10:14" ht="14.25">
      <c r="J57" s="2"/>
      <c r="K57" s="2"/>
      <c r="N57"/>
    </row>
    <row r="58" spans="10:14" ht="14.25">
      <c r="J58" s="2"/>
      <c r="K58" s="2"/>
      <c r="N58"/>
    </row>
    <row r="59" spans="10:14" ht="14.25">
      <c r="J59" s="2"/>
      <c r="K59" s="2"/>
      <c r="N59"/>
    </row>
    <row r="60" spans="10:14" ht="14.25">
      <c r="J60" s="2"/>
      <c r="K60" s="2"/>
      <c r="N60"/>
    </row>
    <row r="61" spans="10:14" ht="14.25">
      <c r="J61" s="2"/>
      <c r="K61" s="2"/>
      <c r="N61"/>
    </row>
    <row r="62" spans="10:14" ht="14.25">
      <c r="J62" s="2"/>
      <c r="K62" s="2"/>
      <c r="N62"/>
    </row>
    <row r="63" spans="10:14" ht="14.25">
      <c r="J63" s="2"/>
      <c r="K63" s="2"/>
      <c r="N63"/>
    </row>
    <row r="64" spans="10:14" ht="14.25">
      <c r="J64" s="2"/>
      <c r="K64" s="2"/>
      <c r="N64"/>
    </row>
    <row r="65" spans="10:14" ht="14.25">
      <c r="J65" s="2"/>
      <c r="K65" s="2"/>
      <c r="N65"/>
    </row>
    <row r="66" spans="10:14" ht="14.25">
      <c r="J66" s="2"/>
      <c r="K66" s="2"/>
      <c r="N66"/>
    </row>
    <row r="67" spans="10:14" ht="14.25">
      <c r="J67" s="2"/>
      <c r="K67" s="2"/>
      <c r="N67"/>
    </row>
    <row r="68" spans="10:14" ht="14.25">
      <c r="J68" s="2"/>
      <c r="K68" s="2"/>
      <c r="N68"/>
    </row>
    <row r="69" spans="10:14" ht="14.25">
      <c r="J69" s="2"/>
      <c r="K69" s="2"/>
      <c r="N69"/>
    </row>
    <row r="70" spans="10:14" ht="14.25">
      <c r="J70" s="2"/>
      <c r="K70" s="2"/>
      <c r="N70"/>
    </row>
    <row r="71" spans="10:14" ht="14.25">
      <c r="J71" s="2"/>
      <c r="K71" s="2"/>
      <c r="N71"/>
    </row>
    <row r="72" spans="10:14" ht="14.25">
      <c r="J72" s="2"/>
      <c r="K72" s="2"/>
      <c r="N72"/>
    </row>
    <row r="73" spans="10:14" ht="14.25">
      <c r="J73" s="2"/>
      <c r="K73" s="2"/>
      <c r="N73"/>
    </row>
    <row r="74" spans="10:14" ht="14.25">
      <c r="J74" s="2"/>
      <c r="K74" s="2"/>
      <c r="N74"/>
    </row>
    <row r="75" spans="10:14" ht="14.25">
      <c r="J75" s="2"/>
      <c r="K75" s="2"/>
      <c r="N75"/>
    </row>
    <row r="76" spans="10:14" ht="14.25">
      <c r="J76" s="2"/>
      <c r="K76" s="2"/>
      <c r="N76"/>
    </row>
    <row r="77" spans="10:14" ht="14.25">
      <c r="J77" s="2"/>
      <c r="K77" s="2"/>
      <c r="N77"/>
    </row>
    <row r="78" spans="10:14" ht="14.25">
      <c r="J78" s="2"/>
      <c r="K78" s="2"/>
      <c r="N78"/>
    </row>
    <row r="79" spans="10:14" ht="14.25">
      <c r="J79" s="2"/>
      <c r="K79" s="2"/>
      <c r="N79"/>
    </row>
    <row r="80" spans="10:14" ht="14.25">
      <c r="J80" s="2"/>
      <c r="K80" s="2"/>
      <c r="N80"/>
    </row>
    <row r="81" spans="10:14" ht="14.25">
      <c r="J81" s="2"/>
      <c r="K81" s="2"/>
      <c r="N81"/>
    </row>
    <row r="82" spans="10:14" ht="14.25">
      <c r="J82" s="2"/>
      <c r="K82" s="2"/>
      <c r="N82"/>
    </row>
    <row r="83" spans="10:14" ht="14.25">
      <c r="J83" s="2"/>
      <c r="K83" s="2"/>
      <c r="N83"/>
    </row>
    <row r="84" spans="10:14" ht="14.25">
      <c r="J84" s="2"/>
      <c r="K84" s="2"/>
      <c r="N84"/>
    </row>
    <row r="85" spans="10:14" ht="14.25">
      <c r="J85" s="2"/>
      <c r="K85" s="2"/>
      <c r="N85"/>
    </row>
    <row r="86" spans="10:14" ht="14.25">
      <c r="J86" s="2"/>
      <c r="K86" s="2"/>
      <c r="N86"/>
    </row>
    <row r="87" spans="10:14" ht="14.25">
      <c r="J87" s="2"/>
      <c r="K87" s="2"/>
      <c r="N87"/>
    </row>
    <row r="88" spans="10:14" ht="14.25">
      <c r="J88" s="2"/>
      <c r="K88" s="2"/>
      <c r="N88"/>
    </row>
    <row r="89" spans="10:14" ht="14.25">
      <c r="J89" s="2"/>
      <c r="K89" s="2"/>
      <c r="N89"/>
    </row>
    <row r="90" spans="10:14" ht="14.25">
      <c r="J90" s="2"/>
      <c r="K90" s="2"/>
      <c r="N90"/>
    </row>
    <row r="91" spans="10:14" ht="14.25">
      <c r="J91" s="2"/>
      <c r="K91" s="2"/>
      <c r="N91"/>
    </row>
    <row r="92" spans="10:14" ht="14.25">
      <c r="J92" s="2"/>
      <c r="K92" s="2"/>
      <c r="N92"/>
    </row>
    <row r="93" spans="10:14" ht="14.25">
      <c r="J93" s="2"/>
      <c r="K93" s="2"/>
      <c r="N93"/>
    </row>
    <row r="94" spans="10:14" ht="14.25">
      <c r="J94" s="2"/>
      <c r="K94" s="2"/>
      <c r="N94"/>
    </row>
    <row r="95" spans="10:14" ht="14.25">
      <c r="J95" s="2"/>
      <c r="K95" s="2"/>
      <c r="N95"/>
    </row>
    <row r="96" spans="10:14" ht="14.25">
      <c r="J96" s="2"/>
      <c r="K96" s="2"/>
      <c r="N96"/>
    </row>
    <row r="97" spans="10:14" ht="14.25">
      <c r="J97" s="2"/>
      <c r="K97" s="2"/>
      <c r="N97"/>
    </row>
    <row r="98" spans="10:14" ht="14.25">
      <c r="J98" s="2"/>
      <c r="K98" s="2"/>
      <c r="N98"/>
    </row>
    <row r="99" spans="10:14" ht="14.25">
      <c r="J99" s="2"/>
      <c r="K99" s="2"/>
      <c r="N99"/>
    </row>
    <row r="100" spans="10:14" ht="14.25">
      <c r="J100" s="2"/>
      <c r="K100" s="2"/>
      <c r="N100"/>
    </row>
    <row r="101" spans="10:14" ht="14.25">
      <c r="J101" s="2"/>
      <c r="K101" s="2"/>
      <c r="N101"/>
    </row>
    <row r="102" spans="10:14" ht="14.25">
      <c r="J102" s="2"/>
      <c r="K102" s="2"/>
      <c r="N102"/>
    </row>
    <row r="103" spans="10:14" ht="14.25">
      <c r="J103" s="2"/>
      <c r="K103" s="2"/>
      <c r="N103"/>
    </row>
    <row r="104" spans="10:14" ht="14.25">
      <c r="J104" s="2"/>
      <c r="K104" s="2"/>
      <c r="N104"/>
    </row>
    <row r="105" spans="10:14" ht="14.25">
      <c r="J105" s="2"/>
      <c r="K105" s="2"/>
      <c r="N105"/>
    </row>
    <row r="106" spans="10:14" ht="14.25">
      <c r="J106" s="2"/>
      <c r="K106" s="2"/>
      <c r="N106"/>
    </row>
    <row r="107" spans="10:14" ht="14.25">
      <c r="J107" s="2"/>
      <c r="K107" s="2"/>
      <c r="N107"/>
    </row>
    <row r="108" spans="10:14" ht="14.25">
      <c r="J108" s="2"/>
      <c r="K108" s="2"/>
      <c r="N108"/>
    </row>
    <row r="109" spans="10:14" ht="14.25">
      <c r="J109" s="2"/>
      <c r="K109" s="2"/>
      <c r="N109"/>
    </row>
    <row r="110" spans="10:14" ht="14.25">
      <c r="J110" s="2"/>
      <c r="K110" s="2"/>
      <c r="N110"/>
    </row>
    <row r="111" spans="10:14" ht="14.25">
      <c r="J111" s="2"/>
      <c r="K111" s="2"/>
      <c r="N111"/>
    </row>
    <row r="112" spans="10:14" ht="14.25">
      <c r="J112" s="2"/>
      <c r="K112" s="2"/>
      <c r="N112"/>
    </row>
    <row r="113" spans="10:14" ht="14.25">
      <c r="J113" s="2"/>
      <c r="K113" s="2"/>
      <c r="N113"/>
    </row>
    <row r="114" spans="10:14" ht="14.25">
      <c r="J114" s="2"/>
      <c r="K114" s="2"/>
      <c r="N114"/>
    </row>
    <row r="115" spans="10:14" ht="14.25">
      <c r="J115" s="2"/>
      <c r="K115" s="2"/>
      <c r="N115"/>
    </row>
  </sheetData>
  <sheetProtection/>
  <mergeCells count="54">
    <mergeCell ref="A4:A27"/>
    <mergeCell ref="A1:N1"/>
    <mergeCell ref="H2:I2"/>
    <mergeCell ref="J2:K2"/>
    <mergeCell ref="A2:A3"/>
    <mergeCell ref="E2:E3"/>
    <mergeCell ref="L2:L3"/>
    <mergeCell ref="M2:M3"/>
    <mergeCell ref="N2:N3"/>
    <mergeCell ref="B4:B5"/>
    <mergeCell ref="B2:B3"/>
    <mergeCell ref="B6:B7"/>
    <mergeCell ref="E24:E27"/>
    <mergeCell ref="E11:E12"/>
    <mergeCell ref="E13:E14"/>
    <mergeCell ref="C11:C12"/>
    <mergeCell ref="C13:C14"/>
    <mergeCell ref="C17:C18"/>
    <mergeCell ref="C15:C16"/>
    <mergeCell ref="C20:C21"/>
    <mergeCell ref="C22:C23"/>
    <mergeCell ref="C24:C27"/>
    <mergeCell ref="D2:D3"/>
    <mergeCell ref="D6:D7"/>
    <mergeCell ref="D11:D12"/>
    <mergeCell ref="D13:D14"/>
    <mergeCell ref="D17:D18"/>
    <mergeCell ref="C2:C3"/>
    <mergeCell ref="C6:C7"/>
    <mergeCell ref="D15:D16"/>
    <mergeCell ref="D20:D21"/>
    <mergeCell ref="D22:D23"/>
    <mergeCell ref="D24:D27"/>
    <mergeCell ref="E22:E23"/>
    <mergeCell ref="F2:F3"/>
    <mergeCell ref="G2:G3"/>
    <mergeCell ref="E4:E5"/>
    <mergeCell ref="E9:E10"/>
    <mergeCell ref="E15:E16"/>
    <mergeCell ref="E20:E21"/>
    <mergeCell ref="E17:E18"/>
    <mergeCell ref="E6:E7"/>
    <mergeCell ref="B9:B10"/>
    <mergeCell ref="B11:B12"/>
    <mergeCell ref="B13:B14"/>
    <mergeCell ref="B15:B16"/>
    <mergeCell ref="B20:B21"/>
    <mergeCell ref="B22:B23"/>
    <mergeCell ref="B17:B18"/>
    <mergeCell ref="B24:B27"/>
    <mergeCell ref="C4:C5"/>
    <mergeCell ref="D4:D5"/>
    <mergeCell ref="C9:C10"/>
    <mergeCell ref="D9:D10"/>
  </mergeCells>
  <printOptions horizontalCentered="1"/>
  <pageMargins left="0.1968503937007874" right="0.2362204724409449" top="0.2362204724409449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2016-06-07T12:14:10Z</cp:lastPrinted>
  <dcterms:created xsi:type="dcterms:W3CDTF">1996-12-17T01:32:42Z</dcterms:created>
  <dcterms:modified xsi:type="dcterms:W3CDTF">2016-06-07T12:17:14Z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