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2016年岳阳市检察系统考试录用面试成绩及综合成绩册" sheetId="1" r:id="rId1"/>
  </sheets>
  <definedNames/>
  <calcPr fullCalcOnLoad="1"/>
</workbook>
</file>

<file path=xl/sharedStrings.xml><?xml version="1.0" encoding="utf-8"?>
<sst xmlns="http://schemas.openxmlformats.org/spreadsheetml/2006/main" count="285" uniqueCount="135">
  <si>
    <t>序号</t>
  </si>
  <si>
    <t>报名
序号</t>
  </si>
  <si>
    <t>姓名</t>
  </si>
  <si>
    <t>性
别</t>
  </si>
  <si>
    <t>单位名称</t>
  </si>
  <si>
    <t>职位名称</t>
  </si>
  <si>
    <t>准考证号</t>
  </si>
  <si>
    <t>行测</t>
  </si>
  <si>
    <t>申论</t>
  </si>
  <si>
    <t>专业
科目</t>
  </si>
  <si>
    <t>总成绩</t>
  </si>
  <si>
    <t>笔试60%</t>
  </si>
  <si>
    <t>面试
成绩</t>
  </si>
  <si>
    <t>面试40%</t>
  </si>
  <si>
    <t>综合
成绩</t>
  </si>
  <si>
    <t>最终
排名</t>
  </si>
  <si>
    <t>何颖</t>
  </si>
  <si>
    <t>女</t>
  </si>
  <si>
    <t>临湘市人民检察院</t>
  </si>
  <si>
    <t>财会</t>
  </si>
  <si>
    <t>60.8</t>
  </si>
  <si>
    <t>75.5</t>
  </si>
  <si>
    <t>刘将</t>
  </si>
  <si>
    <t>苏增群</t>
  </si>
  <si>
    <t>男</t>
  </si>
  <si>
    <t>平江县人民检察院</t>
  </si>
  <si>
    <t>检察官助理
（侦查人员）</t>
  </si>
  <si>
    <t>52</t>
  </si>
  <si>
    <t>55.5</t>
  </si>
  <si>
    <t>68</t>
  </si>
  <si>
    <t>湛骁炜</t>
  </si>
  <si>
    <t>61.6</t>
  </si>
  <si>
    <t>58.5</t>
  </si>
  <si>
    <t>57.75</t>
  </si>
  <si>
    <t>龚煌</t>
  </si>
  <si>
    <t>湘阴县人民检察院</t>
  </si>
  <si>
    <t>案件管理</t>
  </si>
  <si>
    <t>71.5</t>
  </si>
  <si>
    <t>杨东华</t>
  </si>
  <si>
    <t>岳阳检察机关</t>
  </si>
  <si>
    <t>计算机</t>
  </si>
  <si>
    <t>56</t>
  </si>
  <si>
    <t>缺考</t>
  </si>
  <si>
    <t>郭操</t>
  </si>
  <si>
    <t>64.8</t>
  </si>
  <si>
    <t>57</t>
  </si>
  <si>
    <t>李奕</t>
  </si>
  <si>
    <t>58.4</t>
  </si>
  <si>
    <t>59.5</t>
  </si>
  <si>
    <t>肖飞</t>
  </si>
  <si>
    <t>48</t>
  </si>
  <si>
    <t>72.5</t>
  </si>
  <si>
    <t>杨帆</t>
  </si>
  <si>
    <t>检察官助理</t>
  </si>
  <si>
    <t>72</t>
  </si>
  <si>
    <t>60.5</t>
  </si>
  <si>
    <t>刘丽芳</t>
  </si>
  <si>
    <t>65.6</t>
  </si>
  <si>
    <t>62.5</t>
  </si>
  <si>
    <t>67</t>
  </si>
  <si>
    <t>刘英</t>
  </si>
  <si>
    <t>59.2</t>
  </si>
  <si>
    <t>69.5</t>
  </si>
  <si>
    <t>64</t>
  </si>
  <si>
    <t>汪亚</t>
  </si>
  <si>
    <t>60</t>
  </si>
  <si>
    <t>65.5</t>
  </si>
  <si>
    <t>66.25</t>
  </si>
  <si>
    <t>陈江敏</t>
  </si>
  <si>
    <t>57.6</t>
  </si>
  <si>
    <t>66.5</t>
  </si>
  <si>
    <t>62.25</t>
  </si>
  <si>
    <t>陈银</t>
  </si>
  <si>
    <t>63.5</t>
  </si>
  <si>
    <t>李花</t>
  </si>
  <si>
    <t>60.25</t>
  </si>
  <si>
    <t>周雨柔</t>
  </si>
  <si>
    <t>67.75</t>
  </si>
  <si>
    <t>彭文鑫</t>
  </si>
  <si>
    <t>69.6</t>
  </si>
  <si>
    <t>67.5</t>
  </si>
  <si>
    <t>卢婧</t>
  </si>
  <si>
    <t>53.6</t>
  </si>
  <si>
    <t>61.25</t>
  </si>
  <si>
    <t>孟浩志</t>
  </si>
  <si>
    <t>56.8</t>
  </si>
  <si>
    <t>59</t>
  </si>
  <si>
    <t>75.75</t>
  </si>
  <si>
    <t>许博</t>
  </si>
  <si>
    <t>陈翔</t>
  </si>
  <si>
    <t>66</t>
  </si>
  <si>
    <t>53.75</t>
  </si>
  <si>
    <t>夏江锋</t>
  </si>
  <si>
    <t>51.5</t>
  </si>
  <si>
    <t>70</t>
  </si>
  <si>
    <t>胡航诚</t>
  </si>
  <si>
    <t>64.25</t>
  </si>
  <si>
    <t>钟齐</t>
  </si>
  <si>
    <t>52.5</t>
  </si>
  <si>
    <t>陈威</t>
  </si>
  <si>
    <t>61</t>
  </si>
  <si>
    <t>呙韵</t>
  </si>
  <si>
    <t>55.75</t>
  </si>
  <si>
    <t>王佳</t>
  </si>
  <si>
    <t>54</t>
  </si>
  <si>
    <t>刘云龙</t>
  </si>
  <si>
    <t>53.5</t>
  </si>
  <si>
    <t>李威</t>
  </si>
  <si>
    <t>42.5</t>
  </si>
  <si>
    <t>54.25</t>
  </si>
  <si>
    <t>郭亮</t>
  </si>
  <si>
    <t>51</t>
  </si>
  <si>
    <t>毛珪珪</t>
  </si>
  <si>
    <t>63.2</t>
  </si>
  <si>
    <t>55</t>
  </si>
  <si>
    <t>46.75</t>
  </si>
  <si>
    <t>易锟</t>
  </si>
  <si>
    <t>44.8</t>
  </si>
  <si>
    <t>陈司司</t>
  </si>
  <si>
    <t>岳阳市人民检察院</t>
  </si>
  <si>
    <t>62.4</t>
  </si>
  <si>
    <t>64.5</t>
  </si>
  <si>
    <t>69.25</t>
  </si>
  <si>
    <t>马黎</t>
  </si>
  <si>
    <t>68.5</t>
  </si>
  <si>
    <t>李炫铁</t>
  </si>
  <si>
    <t>蔡景华</t>
  </si>
  <si>
    <t>55.2</t>
  </si>
  <si>
    <t>56.5</t>
  </si>
  <si>
    <t>刘鹏</t>
  </si>
  <si>
    <t>50.5</t>
  </si>
  <si>
    <t>曹昂争</t>
  </si>
  <si>
    <t>44.5</t>
  </si>
  <si>
    <t>2016年岳阳市检察系统考试录用面试及综合成绩册</t>
  </si>
  <si>
    <t xml:space="preserve">  单位：岳阳市人民检察院                                                                          时间：2016.06.21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</si>
</sst>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Tahoma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30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9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6" fillId="0" borderId="10" xfId="62" applyBorder="1" applyAlignment="1">
      <alignment horizontal="center" vertical="center"/>
      <protection/>
    </xf>
    <xf numFmtId="176" fontId="26" fillId="0" borderId="10" xfId="62" applyNumberFormat="1" applyBorder="1" applyAlignment="1">
      <alignment horizontal="center" vertical="center"/>
      <protection/>
    </xf>
    <xf numFmtId="0" fontId="2" fillId="0" borderId="10" xfId="0" applyNumberFormat="1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/>
    </xf>
  </cellXfs>
  <cellStyles count="2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第1组" xfId="40"/>
    <cellStyle name="差_第2组" xfId="41"/>
    <cellStyle name="差_第3组" xfId="42"/>
    <cellStyle name="差_第4组" xfId="43"/>
    <cellStyle name="差_第5组" xfId="44"/>
    <cellStyle name="差_第6组" xfId="45"/>
    <cellStyle name="差_第7组" xfId="46"/>
    <cellStyle name="常规 10" xfId="47"/>
    <cellStyle name="常规 10 2" xfId="48"/>
    <cellStyle name="常规 10 3" xfId="49"/>
    <cellStyle name="常规 10 3 2" xfId="50"/>
    <cellStyle name="常规 10 4" xfId="51"/>
    <cellStyle name="常规 10 5" xfId="52"/>
    <cellStyle name="常规 11" xfId="53"/>
    <cellStyle name="常规 11 2" xfId="54"/>
    <cellStyle name="常规 11 3" xfId="55"/>
    <cellStyle name="常规 11 3 2" xfId="56"/>
    <cellStyle name="常规 11 4" xfId="57"/>
    <cellStyle name="常规 11 5" xfId="58"/>
    <cellStyle name="常规 12" xfId="59"/>
    <cellStyle name="常规 13" xfId="60"/>
    <cellStyle name="常规 13 2" xfId="61"/>
    <cellStyle name="常规 14" xfId="62"/>
    <cellStyle name="常规 15" xfId="63"/>
    <cellStyle name="常规 15 2" xfId="64"/>
    <cellStyle name="常规 15 2 2" xfId="65"/>
    <cellStyle name="常规 15 2 2 2" xfId="66"/>
    <cellStyle name="常规 15 2 3" xfId="67"/>
    <cellStyle name="常规 15 3" xfId="68"/>
    <cellStyle name="常规 15 3 2" xfId="69"/>
    <cellStyle name="常规 15 4" xfId="70"/>
    <cellStyle name="常规 16" xfId="71"/>
    <cellStyle name="常规 16 2" xfId="72"/>
    <cellStyle name="常规 16 2 2" xfId="73"/>
    <cellStyle name="常规 16 2 2 2" xfId="74"/>
    <cellStyle name="常规 16 2 3" xfId="75"/>
    <cellStyle name="常规 16 3" xfId="76"/>
    <cellStyle name="常规 16 3 2" xfId="77"/>
    <cellStyle name="常规 16 4" xfId="78"/>
    <cellStyle name="常规 17" xfId="79"/>
    <cellStyle name="常规 17 2" xfId="80"/>
    <cellStyle name="常规 17 2 2" xfId="81"/>
    <cellStyle name="常规 17 2 2 2" xfId="82"/>
    <cellStyle name="常规 17 2 3" xfId="83"/>
    <cellStyle name="常规 17 3" xfId="84"/>
    <cellStyle name="常规 17 3 2" xfId="85"/>
    <cellStyle name="常规 17 4" xfId="86"/>
    <cellStyle name="常规 18" xfId="87"/>
    <cellStyle name="常规 18 2" xfId="88"/>
    <cellStyle name="常规 18 2 2" xfId="89"/>
    <cellStyle name="常规 18 2 2 2" xfId="90"/>
    <cellStyle name="常规 18 2 3" xfId="91"/>
    <cellStyle name="常规 18 3" xfId="92"/>
    <cellStyle name="常规 18 3 2" xfId="93"/>
    <cellStyle name="常规 18 4" xfId="94"/>
    <cellStyle name="常规 19" xfId="95"/>
    <cellStyle name="常规 19 2" xfId="96"/>
    <cellStyle name="常规 19 2 2" xfId="97"/>
    <cellStyle name="常规 19 2 2 2" xfId="98"/>
    <cellStyle name="常规 19 2 3" xfId="99"/>
    <cellStyle name="常规 19 3" xfId="100"/>
    <cellStyle name="常规 19 3 2" xfId="101"/>
    <cellStyle name="常规 19 4" xfId="102"/>
    <cellStyle name="常规 2" xfId="103"/>
    <cellStyle name="常规 2 2" xfId="104"/>
    <cellStyle name="常规 2 2 2" xfId="105"/>
    <cellStyle name="常规 2 2 3" xfId="106"/>
    <cellStyle name="常规 2 2 3 2" xfId="107"/>
    <cellStyle name="常规 2 2 4" xfId="108"/>
    <cellStyle name="常规 2 2 5" xfId="109"/>
    <cellStyle name="常规 2 3" xfId="110"/>
    <cellStyle name="常规 2 3 2" xfId="111"/>
    <cellStyle name="常规 2 3 2 2" xfId="112"/>
    <cellStyle name="常规 2 3 3" xfId="113"/>
    <cellStyle name="常规 2 4" xfId="114"/>
    <cellStyle name="常规 2 5" xfId="115"/>
    <cellStyle name="常规 2 5 2" xfId="116"/>
    <cellStyle name="常规 2 6" xfId="117"/>
    <cellStyle name="常规 2 7" xfId="118"/>
    <cellStyle name="常规 2_复件 岳阳市2016年考试录用公务员体能测评名单（有联系方式）" xfId="119"/>
    <cellStyle name="常规 20" xfId="120"/>
    <cellStyle name="常规 20 2" xfId="121"/>
    <cellStyle name="常规 20 2 2" xfId="122"/>
    <cellStyle name="常规 20 2 2 2" xfId="123"/>
    <cellStyle name="常规 20 2 3" xfId="124"/>
    <cellStyle name="常规 20 3" xfId="125"/>
    <cellStyle name="常规 20 3 2" xfId="126"/>
    <cellStyle name="常规 20 4" xfId="127"/>
    <cellStyle name="常规 21" xfId="128"/>
    <cellStyle name="常规 21 2" xfId="129"/>
    <cellStyle name="常规 21 2 2" xfId="130"/>
    <cellStyle name="常规 21 2 2 2" xfId="131"/>
    <cellStyle name="常规 21 2 3" xfId="132"/>
    <cellStyle name="常规 21 3" xfId="133"/>
    <cellStyle name="常规 21 3 2" xfId="134"/>
    <cellStyle name="常规 21 4" xfId="135"/>
    <cellStyle name="常规 22" xfId="136"/>
    <cellStyle name="常规 22 2" xfId="137"/>
    <cellStyle name="常规 22 2 2" xfId="138"/>
    <cellStyle name="常规 22 2 2 2" xfId="139"/>
    <cellStyle name="常规 22 2 3" xfId="140"/>
    <cellStyle name="常规 22 3" xfId="141"/>
    <cellStyle name="常规 22 3 2" xfId="142"/>
    <cellStyle name="常规 22 4" xfId="143"/>
    <cellStyle name="常规 23" xfId="144"/>
    <cellStyle name="常规 23 2" xfId="145"/>
    <cellStyle name="常规 23 2 2" xfId="146"/>
    <cellStyle name="常规 23 2 2 2" xfId="147"/>
    <cellStyle name="常规 23 2 3" xfId="148"/>
    <cellStyle name="常规 23 3" xfId="149"/>
    <cellStyle name="常规 23 3 2" xfId="150"/>
    <cellStyle name="常规 23 4" xfId="151"/>
    <cellStyle name="常规 24" xfId="152"/>
    <cellStyle name="常规 24 2" xfId="153"/>
    <cellStyle name="常规 24 2 2" xfId="154"/>
    <cellStyle name="常规 24 2 2 2" xfId="155"/>
    <cellStyle name="常规 24 2 3" xfId="156"/>
    <cellStyle name="常规 24 3" xfId="157"/>
    <cellStyle name="常规 24 3 2" xfId="158"/>
    <cellStyle name="常规 24 4" xfId="159"/>
    <cellStyle name="常规 25" xfId="160"/>
    <cellStyle name="常规 25 2" xfId="161"/>
    <cellStyle name="常规 25 2 2" xfId="162"/>
    <cellStyle name="常规 25 2 2 2" xfId="163"/>
    <cellStyle name="常规 25 2 3" xfId="164"/>
    <cellStyle name="常规 25 3" xfId="165"/>
    <cellStyle name="常规 25 3 2" xfId="166"/>
    <cellStyle name="常规 25 4" xfId="167"/>
    <cellStyle name="常规 26" xfId="168"/>
    <cellStyle name="常规 26 2" xfId="169"/>
    <cellStyle name="常规 26 2 2" xfId="170"/>
    <cellStyle name="常规 26 2 2 2" xfId="171"/>
    <cellStyle name="常规 26 2 3" xfId="172"/>
    <cellStyle name="常规 26 3" xfId="173"/>
    <cellStyle name="常规 26 3 2" xfId="174"/>
    <cellStyle name="常规 26 4" xfId="175"/>
    <cellStyle name="常规 3" xfId="176"/>
    <cellStyle name="常规 3 2" xfId="177"/>
    <cellStyle name="常规 3 2 2" xfId="178"/>
    <cellStyle name="常规 3 2 2 2" xfId="179"/>
    <cellStyle name="常规 3 2 3" xfId="180"/>
    <cellStyle name="常规 3 3" xfId="181"/>
    <cellStyle name="常规 3 4" xfId="182"/>
    <cellStyle name="常规 3 4 2" xfId="183"/>
    <cellStyle name="常规 3 5" xfId="184"/>
    <cellStyle name="常规 3 6" xfId="185"/>
    <cellStyle name="常规 4" xfId="186"/>
    <cellStyle name="常规 4 2" xfId="187"/>
    <cellStyle name="常规 4 2 2" xfId="188"/>
    <cellStyle name="常规 4 2 2 2" xfId="189"/>
    <cellStyle name="常规 4 2 3" xfId="190"/>
    <cellStyle name="常规 4 3" xfId="191"/>
    <cellStyle name="常规 4 4" xfId="192"/>
    <cellStyle name="常规 4 4 2" xfId="193"/>
    <cellStyle name="常规 4 5" xfId="194"/>
    <cellStyle name="常规 4 6" xfId="195"/>
    <cellStyle name="常规 5" xfId="196"/>
    <cellStyle name="常规 5 2" xfId="197"/>
    <cellStyle name="常规 5 2 2" xfId="198"/>
    <cellStyle name="常规 5 2 2 2" xfId="199"/>
    <cellStyle name="常规 5 2 3" xfId="200"/>
    <cellStyle name="常规 5 3" xfId="201"/>
    <cellStyle name="常规 5 4" xfId="202"/>
    <cellStyle name="常规 5 4 2" xfId="203"/>
    <cellStyle name="常规 5 5" xfId="204"/>
    <cellStyle name="常规 5 6" xfId="205"/>
    <cellStyle name="常规 58" xfId="206"/>
    <cellStyle name="常规 58 2" xfId="207"/>
    <cellStyle name="常规 59" xfId="208"/>
    <cellStyle name="常规 59 2" xfId="209"/>
    <cellStyle name="常规 6" xfId="210"/>
    <cellStyle name="常规 6 2" xfId="211"/>
    <cellStyle name="常规 6 3" xfId="212"/>
    <cellStyle name="常规 6 3 2" xfId="213"/>
    <cellStyle name="常规 6 4" xfId="214"/>
    <cellStyle name="常规 6 5" xfId="215"/>
    <cellStyle name="常规 60" xfId="216"/>
    <cellStyle name="常规 60 2" xfId="217"/>
    <cellStyle name="常规 61" xfId="218"/>
    <cellStyle name="常规 61 2" xfId="219"/>
    <cellStyle name="常规 62" xfId="220"/>
    <cellStyle name="常规 62 2" xfId="221"/>
    <cellStyle name="常规 63" xfId="222"/>
    <cellStyle name="常规 63 2" xfId="223"/>
    <cellStyle name="常规 64" xfId="224"/>
    <cellStyle name="常规 64 2" xfId="225"/>
    <cellStyle name="常规 65" xfId="226"/>
    <cellStyle name="常规 65 2" xfId="227"/>
    <cellStyle name="常规 66" xfId="228"/>
    <cellStyle name="常规 66 2" xfId="229"/>
    <cellStyle name="常规 67" xfId="230"/>
    <cellStyle name="常规 67 2" xfId="231"/>
    <cellStyle name="常规 68" xfId="232"/>
    <cellStyle name="常规 68 2" xfId="233"/>
    <cellStyle name="常规 69" xfId="234"/>
    <cellStyle name="常规 69 2" xfId="235"/>
    <cellStyle name="常规 7" xfId="236"/>
    <cellStyle name="常规 7 2" xfId="237"/>
    <cellStyle name="常规 7 3" xfId="238"/>
    <cellStyle name="常规 7 3 2" xfId="239"/>
    <cellStyle name="常规 7 4" xfId="240"/>
    <cellStyle name="常规 7 5" xfId="241"/>
    <cellStyle name="常规 73" xfId="242"/>
    <cellStyle name="常规 73 2" xfId="243"/>
    <cellStyle name="常规 75" xfId="244"/>
    <cellStyle name="常规 75 2" xfId="245"/>
    <cellStyle name="常规 76" xfId="246"/>
    <cellStyle name="常规 76 2" xfId="247"/>
    <cellStyle name="常规 77" xfId="248"/>
    <cellStyle name="常规 77 2" xfId="249"/>
    <cellStyle name="常规 78" xfId="250"/>
    <cellStyle name="常规 78 2" xfId="251"/>
    <cellStyle name="常规 78 2 2" xfId="252"/>
    <cellStyle name="常规 78 2 2 2" xfId="253"/>
    <cellStyle name="常规 78 2 3" xfId="254"/>
    <cellStyle name="常规 78 3" xfId="255"/>
    <cellStyle name="常规 78 3 2" xfId="256"/>
    <cellStyle name="常规 78 4" xfId="257"/>
    <cellStyle name="常规 79" xfId="258"/>
    <cellStyle name="常规 79 2" xfId="259"/>
    <cellStyle name="常规 79 2 2" xfId="260"/>
    <cellStyle name="常规 79 2 2 2" xfId="261"/>
    <cellStyle name="常规 79 2 3" xfId="262"/>
    <cellStyle name="常规 79 3" xfId="263"/>
    <cellStyle name="常规 79 3 2" xfId="264"/>
    <cellStyle name="常规 79 4" xfId="265"/>
    <cellStyle name="常规 8" xfId="266"/>
    <cellStyle name="常规 8 2" xfId="267"/>
    <cellStyle name="常规 8 2 2" xfId="268"/>
    <cellStyle name="常规 8 3" xfId="269"/>
    <cellStyle name="常规 9" xfId="270"/>
    <cellStyle name="常规 9 2" xfId="271"/>
    <cellStyle name="常规 9 3" xfId="272"/>
    <cellStyle name="常规 9 3 2" xfId="273"/>
    <cellStyle name="常规 9 4" xfId="274"/>
    <cellStyle name="常规 9 5" xfId="275"/>
    <cellStyle name="常规 90" xfId="276"/>
    <cellStyle name="常规 90 2" xfId="277"/>
    <cellStyle name="Hyperlink" xfId="278"/>
    <cellStyle name="好" xfId="279"/>
    <cellStyle name="好_第1组" xfId="280"/>
    <cellStyle name="好_第2组" xfId="281"/>
    <cellStyle name="好_第3组" xfId="282"/>
    <cellStyle name="好_第4组" xfId="283"/>
    <cellStyle name="好_第5组" xfId="284"/>
    <cellStyle name="好_第6组" xfId="285"/>
    <cellStyle name="好_第7组" xfId="286"/>
    <cellStyle name="汇总" xfId="287"/>
    <cellStyle name="Currency" xfId="288"/>
    <cellStyle name="Currency [0]" xfId="289"/>
    <cellStyle name="计算" xfId="290"/>
    <cellStyle name="检查单元格" xfId="291"/>
    <cellStyle name="解释性文本" xfId="292"/>
    <cellStyle name="警告文本" xfId="293"/>
    <cellStyle name="链接单元格" xfId="294"/>
    <cellStyle name="Comma" xfId="295"/>
    <cellStyle name="Comma [0]" xfId="296"/>
    <cellStyle name="强调文字颜色 1" xfId="297"/>
    <cellStyle name="强调文字颜色 2" xfId="298"/>
    <cellStyle name="强调文字颜色 3" xfId="299"/>
    <cellStyle name="强调文字颜色 4" xfId="300"/>
    <cellStyle name="强调文字颜色 5" xfId="301"/>
    <cellStyle name="强调文字颜色 6" xfId="302"/>
    <cellStyle name="适中" xfId="303"/>
    <cellStyle name="输出" xfId="304"/>
    <cellStyle name="输入" xfId="305"/>
    <cellStyle name="Followed Hyperlink" xfId="306"/>
    <cellStyle name="注释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S5" sqref="S5"/>
    </sheetView>
  </sheetViews>
  <sheetFormatPr defaultColWidth="9.00390625" defaultRowHeight="13.5"/>
  <cols>
    <col min="1" max="1" width="4.125" style="1" customWidth="1"/>
    <col min="2" max="2" width="8.25390625" style="1" customWidth="1"/>
    <col min="3" max="3" width="7.625" style="0" customWidth="1"/>
    <col min="4" max="4" width="5.00390625" style="0" customWidth="1"/>
    <col min="5" max="5" width="18.125" style="0" customWidth="1"/>
    <col min="6" max="6" width="14.75390625" style="0" customWidth="1"/>
    <col min="7" max="7" width="14.375" style="1" customWidth="1"/>
    <col min="8" max="8" width="6.625" style="0" customWidth="1"/>
    <col min="9" max="9" width="6.50390625" style="0" customWidth="1"/>
    <col min="10" max="10" width="6.375" style="0" customWidth="1"/>
    <col min="11" max="11" width="7.625" style="0" customWidth="1"/>
    <col min="12" max="12" width="7.625" style="0" hidden="1" customWidth="1"/>
    <col min="13" max="13" width="7.50390625" style="0" customWidth="1"/>
    <col min="14" max="14" width="7.50390625" style="2" hidden="1" customWidth="1"/>
    <col min="15" max="15" width="7.625" style="0" customWidth="1"/>
    <col min="16" max="16" width="4.875" style="0" customWidth="1"/>
  </cols>
  <sheetData>
    <row r="1" spans="1:16" ht="37.5" customHeight="1">
      <c r="A1" s="13" t="s">
        <v>133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7" customHeight="1">
      <c r="A2" s="14" t="s">
        <v>134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6"/>
      <c r="O2" s="14"/>
      <c r="P2" s="14"/>
    </row>
    <row r="3" spans="1:16" ht="27">
      <c r="A3" s="3" t="s">
        <v>0</v>
      </c>
      <c r="B3" s="4" t="s">
        <v>1</v>
      </c>
      <c r="C3" s="5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4" t="s">
        <v>9</v>
      </c>
      <c r="K3" s="5" t="s">
        <v>10</v>
      </c>
      <c r="L3" s="5" t="s">
        <v>11</v>
      </c>
      <c r="M3" s="4" t="s">
        <v>12</v>
      </c>
      <c r="N3" s="8" t="s">
        <v>13</v>
      </c>
      <c r="O3" s="4" t="s">
        <v>14</v>
      </c>
      <c r="P3" s="4" t="s">
        <v>15</v>
      </c>
    </row>
    <row r="4" spans="1:16" ht="27.75" customHeight="1">
      <c r="A4" s="5">
        <v>38</v>
      </c>
      <c r="B4" s="6">
        <v>5205</v>
      </c>
      <c r="C4" s="12" t="s">
        <v>16</v>
      </c>
      <c r="D4" s="6" t="s">
        <v>17</v>
      </c>
      <c r="E4" s="12" t="s">
        <v>18</v>
      </c>
      <c r="F4" s="12" t="s">
        <v>19</v>
      </c>
      <c r="G4" s="5">
        <v>10980203022</v>
      </c>
      <c r="H4" s="12" t="s">
        <v>20</v>
      </c>
      <c r="I4" s="12" t="s">
        <v>21</v>
      </c>
      <c r="J4" s="5"/>
      <c r="K4" s="9">
        <v>68.15</v>
      </c>
      <c r="L4" s="9">
        <f>K4*0.6</f>
        <v>40.89</v>
      </c>
      <c r="M4" s="10">
        <v>79.32</v>
      </c>
      <c r="N4" s="11">
        <f>M4*0.4</f>
        <v>31.727999999999998</v>
      </c>
      <c r="O4" s="9">
        <f>L4+N4</f>
        <v>72.618</v>
      </c>
      <c r="P4" s="6">
        <v>1</v>
      </c>
    </row>
    <row r="5" spans="1:16" ht="27.75" customHeight="1">
      <c r="A5" s="5">
        <v>39</v>
      </c>
      <c r="B5" s="6">
        <v>5769</v>
      </c>
      <c r="C5" s="6" t="s">
        <v>22</v>
      </c>
      <c r="D5" s="6" t="s">
        <v>17</v>
      </c>
      <c r="E5" s="6" t="s">
        <v>18</v>
      </c>
      <c r="F5" s="12" t="s">
        <v>19</v>
      </c>
      <c r="G5" s="5">
        <v>10980207321</v>
      </c>
      <c r="H5" s="6">
        <v>61.6</v>
      </c>
      <c r="I5" s="6">
        <v>71</v>
      </c>
      <c r="J5" s="5"/>
      <c r="K5" s="9">
        <v>66.3</v>
      </c>
      <c r="L5" s="9">
        <f aca="true" t="shared" si="0" ref="L5:L42">K5*0.6</f>
        <v>39.779999999999994</v>
      </c>
      <c r="M5" s="10">
        <v>78.31</v>
      </c>
      <c r="N5" s="11">
        <f aca="true" t="shared" si="1" ref="N5:N42">M5*0.4</f>
        <v>31.324</v>
      </c>
      <c r="O5" s="9">
        <f aca="true" t="shared" si="2" ref="O5:O42">L5+N5</f>
        <v>71.104</v>
      </c>
      <c r="P5" s="6">
        <v>2</v>
      </c>
    </row>
    <row r="6" spans="1:16" ht="27.75" customHeight="1">
      <c r="A6" s="5">
        <v>35</v>
      </c>
      <c r="B6" s="6">
        <v>590</v>
      </c>
      <c r="C6" s="12" t="s">
        <v>23</v>
      </c>
      <c r="D6" s="12" t="s">
        <v>24</v>
      </c>
      <c r="E6" s="12" t="s">
        <v>25</v>
      </c>
      <c r="F6" s="7" t="s">
        <v>26</v>
      </c>
      <c r="G6" s="5">
        <v>11980105917</v>
      </c>
      <c r="H6" s="12" t="s">
        <v>27</v>
      </c>
      <c r="I6" s="12" t="s">
        <v>28</v>
      </c>
      <c r="J6" s="12" t="s">
        <v>29</v>
      </c>
      <c r="K6" s="9">
        <v>59.45</v>
      </c>
      <c r="L6" s="9">
        <f t="shared" si="0"/>
        <v>35.67</v>
      </c>
      <c r="M6" s="10">
        <v>79.77</v>
      </c>
      <c r="N6" s="11">
        <f t="shared" si="1"/>
        <v>31.908</v>
      </c>
      <c r="O6" s="9">
        <f t="shared" si="2"/>
        <v>67.578</v>
      </c>
      <c r="P6" s="6">
        <v>1</v>
      </c>
    </row>
    <row r="7" spans="1:16" ht="27.75" customHeight="1">
      <c r="A7" s="5">
        <v>36</v>
      </c>
      <c r="B7" s="6">
        <v>1328</v>
      </c>
      <c r="C7" s="12" t="s">
        <v>30</v>
      </c>
      <c r="D7" s="12" t="s">
        <v>24</v>
      </c>
      <c r="E7" s="12" t="s">
        <v>25</v>
      </c>
      <c r="F7" s="7" t="s">
        <v>26</v>
      </c>
      <c r="G7" s="5">
        <v>11980105822</v>
      </c>
      <c r="H7" s="12" t="s">
        <v>31</v>
      </c>
      <c r="I7" s="12" t="s">
        <v>32</v>
      </c>
      <c r="J7" s="12" t="s">
        <v>33</v>
      </c>
      <c r="K7" s="9">
        <v>59.13</v>
      </c>
      <c r="L7" s="9">
        <f t="shared" si="0"/>
        <v>35.478</v>
      </c>
      <c r="M7" s="10">
        <v>77.36</v>
      </c>
      <c r="N7" s="11">
        <f t="shared" si="1"/>
        <v>30.944000000000003</v>
      </c>
      <c r="O7" s="9">
        <f t="shared" si="2"/>
        <v>66.422</v>
      </c>
      <c r="P7" s="6">
        <v>2</v>
      </c>
    </row>
    <row r="8" spans="1:16" ht="27.75" customHeight="1">
      <c r="A8" s="5">
        <v>37</v>
      </c>
      <c r="B8" s="5">
        <v>43</v>
      </c>
      <c r="C8" s="12" t="s">
        <v>34</v>
      </c>
      <c r="D8" s="12" t="s">
        <v>24</v>
      </c>
      <c r="E8" s="12" t="s">
        <v>35</v>
      </c>
      <c r="F8" s="12" t="s">
        <v>36</v>
      </c>
      <c r="G8" s="5">
        <v>10980202815</v>
      </c>
      <c r="H8" s="12" t="s">
        <v>29</v>
      </c>
      <c r="I8" s="12" t="s">
        <v>37</v>
      </c>
      <c r="J8" s="5"/>
      <c r="K8" s="9">
        <v>69.75</v>
      </c>
      <c r="L8" s="9">
        <f t="shared" si="0"/>
        <v>41.85</v>
      </c>
      <c r="M8" s="10">
        <v>77.49</v>
      </c>
      <c r="N8" s="11">
        <f t="shared" si="1"/>
        <v>30.996</v>
      </c>
      <c r="O8" s="9">
        <f t="shared" si="2"/>
        <v>72.846</v>
      </c>
      <c r="P8" s="6">
        <v>1</v>
      </c>
    </row>
    <row r="9" spans="1:16" ht="27.75" customHeight="1">
      <c r="A9" s="5">
        <v>28</v>
      </c>
      <c r="B9" s="6">
        <v>6754</v>
      </c>
      <c r="C9" s="6" t="s">
        <v>38</v>
      </c>
      <c r="D9" s="6" t="s">
        <v>24</v>
      </c>
      <c r="E9" s="12" t="s">
        <v>39</v>
      </c>
      <c r="F9" s="5" t="s">
        <v>40</v>
      </c>
      <c r="G9" s="5">
        <v>10980200907</v>
      </c>
      <c r="H9" s="6" t="s">
        <v>41</v>
      </c>
      <c r="I9" s="6" t="s">
        <v>32</v>
      </c>
      <c r="J9" s="5"/>
      <c r="K9" s="9">
        <v>57.25</v>
      </c>
      <c r="L9" s="9">
        <f t="shared" si="0"/>
        <v>34.35</v>
      </c>
      <c r="M9" s="10" t="s">
        <v>42</v>
      </c>
      <c r="N9" s="9" t="s">
        <v>42</v>
      </c>
      <c r="O9" s="9" t="s">
        <v>42</v>
      </c>
      <c r="P9" s="6"/>
    </row>
    <row r="10" spans="1:16" ht="27.75" customHeight="1">
      <c r="A10" s="5">
        <v>25</v>
      </c>
      <c r="B10" s="6">
        <v>8619</v>
      </c>
      <c r="C10" s="6" t="s">
        <v>43</v>
      </c>
      <c r="D10" s="6" t="s">
        <v>24</v>
      </c>
      <c r="E10" s="12" t="s">
        <v>39</v>
      </c>
      <c r="F10" s="5" t="s">
        <v>40</v>
      </c>
      <c r="G10" s="5">
        <v>10980202809</v>
      </c>
      <c r="H10" s="6" t="s">
        <v>44</v>
      </c>
      <c r="I10" s="6" t="s">
        <v>45</v>
      </c>
      <c r="J10" s="5"/>
      <c r="K10" s="9">
        <v>60.9</v>
      </c>
      <c r="L10" s="9">
        <f t="shared" si="0"/>
        <v>36.54</v>
      </c>
      <c r="M10" s="10">
        <v>79.16</v>
      </c>
      <c r="N10" s="11">
        <f t="shared" si="1"/>
        <v>31.664</v>
      </c>
      <c r="O10" s="9">
        <f t="shared" si="2"/>
        <v>68.20400000000001</v>
      </c>
      <c r="P10" s="6">
        <v>1</v>
      </c>
    </row>
    <row r="11" spans="1:16" ht="27.75" customHeight="1">
      <c r="A11" s="5">
        <v>27</v>
      </c>
      <c r="B11" s="6">
        <v>2105</v>
      </c>
      <c r="C11" s="6" t="s">
        <v>46</v>
      </c>
      <c r="D11" s="6" t="s">
        <v>24</v>
      </c>
      <c r="E11" s="12" t="s">
        <v>39</v>
      </c>
      <c r="F11" s="5" t="s">
        <v>40</v>
      </c>
      <c r="G11" s="5">
        <v>10980202924</v>
      </c>
      <c r="H11" s="6" t="s">
        <v>47</v>
      </c>
      <c r="I11" s="6" t="s">
        <v>48</v>
      </c>
      <c r="J11" s="5"/>
      <c r="K11" s="9">
        <v>58.95</v>
      </c>
      <c r="L11" s="9">
        <f t="shared" si="0"/>
        <v>35.37</v>
      </c>
      <c r="M11" s="10">
        <v>80.38</v>
      </c>
      <c r="N11" s="11">
        <f t="shared" si="1"/>
        <v>32.152</v>
      </c>
      <c r="O11" s="9">
        <f t="shared" si="2"/>
        <v>67.52199999999999</v>
      </c>
      <c r="P11" s="6">
        <v>2</v>
      </c>
    </row>
    <row r="12" spans="1:16" ht="27.75" customHeight="1">
      <c r="A12" s="5">
        <v>26</v>
      </c>
      <c r="B12" s="6">
        <v>4147</v>
      </c>
      <c r="C12" s="6" t="s">
        <v>49</v>
      </c>
      <c r="D12" s="6" t="s">
        <v>17</v>
      </c>
      <c r="E12" s="12" t="s">
        <v>39</v>
      </c>
      <c r="F12" s="5" t="s">
        <v>40</v>
      </c>
      <c r="G12" s="5">
        <v>10980202022</v>
      </c>
      <c r="H12" s="6" t="s">
        <v>50</v>
      </c>
      <c r="I12" s="6" t="s">
        <v>51</v>
      </c>
      <c r="J12" s="5"/>
      <c r="K12" s="9">
        <v>60.25</v>
      </c>
      <c r="L12" s="9">
        <f t="shared" si="0"/>
        <v>36.15</v>
      </c>
      <c r="M12" s="10">
        <v>76.66</v>
      </c>
      <c r="N12" s="11">
        <f t="shared" si="1"/>
        <v>30.664</v>
      </c>
      <c r="O12" s="9">
        <f t="shared" si="2"/>
        <v>66.814</v>
      </c>
      <c r="P12" s="6">
        <v>3</v>
      </c>
    </row>
    <row r="13" spans="1:16" ht="27.75" customHeight="1">
      <c r="A13" s="5">
        <v>1</v>
      </c>
      <c r="B13" s="6">
        <v>3907</v>
      </c>
      <c r="C13" s="12" t="s">
        <v>52</v>
      </c>
      <c r="D13" s="12" t="s">
        <v>17</v>
      </c>
      <c r="E13" s="12" t="s">
        <v>39</v>
      </c>
      <c r="F13" s="12" t="s">
        <v>53</v>
      </c>
      <c r="G13" s="5">
        <v>11980106119</v>
      </c>
      <c r="H13" s="12" t="s">
        <v>29</v>
      </c>
      <c r="I13" s="12" t="s">
        <v>54</v>
      </c>
      <c r="J13" s="12" t="s">
        <v>55</v>
      </c>
      <c r="K13" s="9">
        <v>66.2</v>
      </c>
      <c r="L13" s="9">
        <f t="shared" si="0"/>
        <v>39.72</v>
      </c>
      <c r="M13" s="10">
        <v>80.96</v>
      </c>
      <c r="N13" s="11">
        <f t="shared" si="1"/>
        <v>32.384</v>
      </c>
      <c r="O13" s="9">
        <f t="shared" si="2"/>
        <v>72.104</v>
      </c>
      <c r="P13" s="6">
        <v>1</v>
      </c>
    </row>
    <row r="14" spans="1:16" ht="27.75" customHeight="1">
      <c r="A14" s="5">
        <v>2</v>
      </c>
      <c r="B14" s="6">
        <v>2751</v>
      </c>
      <c r="C14" s="12" t="s">
        <v>56</v>
      </c>
      <c r="D14" s="12" t="s">
        <v>17</v>
      </c>
      <c r="E14" s="12" t="s">
        <v>39</v>
      </c>
      <c r="F14" s="12" t="s">
        <v>53</v>
      </c>
      <c r="G14" s="5">
        <v>11980106125</v>
      </c>
      <c r="H14" s="12" t="s">
        <v>57</v>
      </c>
      <c r="I14" s="12" t="s">
        <v>58</v>
      </c>
      <c r="J14" s="12" t="s">
        <v>59</v>
      </c>
      <c r="K14" s="9">
        <v>65.23</v>
      </c>
      <c r="L14" s="9">
        <f t="shared" si="0"/>
        <v>39.138</v>
      </c>
      <c r="M14" s="10">
        <v>79.14</v>
      </c>
      <c r="N14" s="11">
        <f t="shared" si="1"/>
        <v>31.656000000000002</v>
      </c>
      <c r="O14" s="9">
        <f t="shared" si="2"/>
        <v>70.794</v>
      </c>
      <c r="P14" s="6">
        <v>2</v>
      </c>
    </row>
    <row r="15" spans="1:16" ht="27.75" customHeight="1">
      <c r="A15" s="5">
        <v>3</v>
      </c>
      <c r="B15" s="6">
        <v>6298</v>
      </c>
      <c r="C15" s="12" t="s">
        <v>60</v>
      </c>
      <c r="D15" s="12" t="s">
        <v>17</v>
      </c>
      <c r="E15" s="12" t="s">
        <v>39</v>
      </c>
      <c r="F15" s="12" t="s">
        <v>53</v>
      </c>
      <c r="G15" s="5">
        <v>11980106012</v>
      </c>
      <c r="H15" s="12" t="s">
        <v>61</v>
      </c>
      <c r="I15" s="12" t="s">
        <v>62</v>
      </c>
      <c r="J15" s="12" t="s">
        <v>63</v>
      </c>
      <c r="K15" s="9">
        <v>64.21</v>
      </c>
      <c r="L15" s="9">
        <f t="shared" si="0"/>
        <v>38.525999999999996</v>
      </c>
      <c r="M15" s="10">
        <v>79.02</v>
      </c>
      <c r="N15" s="11">
        <f t="shared" si="1"/>
        <v>31.608</v>
      </c>
      <c r="O15" s="9">
        <f t="shared" si="2"/>
        <v>70.134</v>
      </c>
      <c r="P15" s="6">
        <v>3</v>
      </c>
    </row>
    <row r="16" spans="1:16" ht="27.75" customHeight="1">
      <c r="A16" s="5">
        <v>4</v>
      </c>
      <c r="B16" s="6">
        <v>5707</v>
      </c>
      <c r="C16" s="12" t="s">
        <v>64</v>
      </c>
      <c r="D16" s="12" t="s">
        <v>17</v>
      </c>
      <c r="E16" s="12" t="s">
        <v>39</v>
      </c>
      <c r="F16" s="12" t="s">
        <v>53</v>
      </c>
      <c r="G16" s="5">
        <v>11980105926</v>
      </c>
      <c r="H16" s="12" t="s">
        <v>65</v>
      </c>
      <c r="I16" s="12" t="s">
        <v>66</v>
      </c>
      <c r="J16" s="12" t="s">
        <v>67</v>
      </c>
      <c r="K16" s="9">
        <v>64.15</v>
      </c>
      <c r="L16" s="9">
        <f t="shared" si="0"/>
        <v>38.49</v>
      </c>
      <c r="M16" s="10">
        <v>78.06</v>
      </c>
      <c r="N16" s="11">
        <f t="shared" si="1"/>
        <v>31.224000000000004</v>
      </c>
      <c r="O16" s="9">
        <f t="shared" si="2"/>
        <v>69.714</v>
      </c>
      <c r="P16" s="6">
        <v>4</v>
      </c>
    </row>
    <row r="17" spans="1:16" ht="27.75" customHeight="1">
      <c r="A17" s="5">
        <v>6</v>
      </c>
      <c r="B17" s="6">
        <v>3666</v>
      </c>
      <c r="C17" s="12" t="s">
        <v>68</v>
      </c>
      <c r="D17" s="12" t="s">
        <v>17</v>
      </c>
      <c r="E17" s="12" t="s">
        <v>39</v>
      </c>
      <c r="F17" s="12" t="s">
        <v>53</v>
      </c>
      <c r="G17" s="5">
        <v>11980106128</v>
      </c>
      <c r="H17" s="12" t="s">
        <v>69</v>
      </c>
      <c r="I17" s="12" t="s">
        <v>70</v>
      </c>
      <c r="J17" s="12" t="s">
        <v>71</v>
      </c>
      <c r="K17" s="9">
        <v>62.13</v>
      </c>
      <c r="L17" s="9">
        <f t="shared" si="0"/>
        <v>37.278</v>
      </c>
      <c r="M17" s="10">
        <v>80.16</v>
      </c>
      <c r="N17" s="11">
        <f t="shared" si="1"/>
        <v>32.064</v>
      </c>
      <c r="O17" s="9">
        <f t="shared" si="2"/>
        <v>69.342</v>
      </c>
      <c r="P17" s="6">
        <v>5</v>
      </c>
    </row>
    <row r="18" spans="1:16" ht="27.75" customHeight="1">
      <c r="A18" s="5">
        <v>7</v>
      </c>
      <c r="B18" s="6">
        <v>3315</v>
      </c>
      <c r="C18" s="12" t="s">
        <v>72</v>
      </c>
      <c r="D18" s="12" t="s">
        <v>17</v>
      </c>
      <c r="E18" s="12" t="s">
        <v>39</v>
      </c>
      <c r="F18" s="12" t="s">
        <v>53</v>
      </c>
      <c r="G18" s="5">
        <v>11980108725</v>
      </c>
      <c r="H18" s="12" t="s">
        <v>63</v>
      </c>
      <c r="I18" s="12" t="s">
        <v>73</v>
      </c>
      <c r="J18" s="12" t="s">
        <v>48</v>
      </c>
      <c r="K18" s="9">
        <v>62.05</v>
      </c>
      <c r="L18" s="9">
        <f t="shared" si="0"/>
        <v>37.23</v>
      </c>
      <c r="M18" s="10">
        <v>80.02</v>
      </c>
      <c r="N18" s="11">
        <f t="shared" si="1"/>
        <v>32.008</v>
      </c>
      <c r="O18" s="9">
        <f t="shared" si="2"/>
        <v>69.238</v>
      </c>
      <c r="P18" s="6">
        <v>6</v>
      </c>
    </row>
    <row r="19" spans="1:16" ht="27.75" customHeight="1">
      <c r="A19" s="5">
        <v>5</v>
      </c>
      <c r="B19" s="6">
        <v>1151</v>
      </c>
      <c r="C19" s="12" t="s">
        <v>74</v>
      </c>
      <c r="D19" s="12" t="s">
        <v>17</v>
      </c>
      <c r="E19" s="12" t="s">
        <v>39</v>
      </c>
      <c r="F19" s="12" t="s">
        <v>53</v>
      </c>
      <c r="G19" s="5">
        <v>11980106106</v>
      </c>
      <c r="H19" s="12" t="s">
        <v>61</v>
      </c>
      <c r="I19" s="12" t="s">
        <v>29</v>
      </c>
      <c r="J19" s="12" t="s">
        <v>75</v>
      </c>
      <c r="K19" s="9">
        <v>62.26</v>
      </c>
      <c r="L19" s="9">
        <f t="shared" si="0"/>
        <v>37.355999999999995</v>
      </c>
      <c r="M19" s="10">
        <v>78.77</v>
      </c>
      <c r="N19" s="11">
        <f t="shared" si="1"/>
        <v>31.508</v>
      </c>
      <c r="O19" s="9">
        <f t="shared" si="2"/>
        <v>68.86399999999999</v>
      </c>
      <c r="P19" s="6">
        <v>7</v>
      </c>
    </row>
    <row r="20" spans="1:16" ht="27.75" customHeight="1">
      <c r="A20" s="5">
        <v>9</v>
      </c>
      <c r="B20" s="6">
        <v>1958</v>
      </c>
      <c r="C20" s="12" t="s">
        <v>76</v>
      </c>
      <c r="D20" s="12" t="s">
        <v>17</v>
      </c>
      <c r="E20" s="12" t="s">
        <v>39</v>
      </c>
      <c r="F20" s="12" t="s">
        <v>53</v>
      </c>
      <c r="G20" s="5">
        <v>11980105905</v>
      </c>
      <c r="H20" s="12" t="s">
        <v>69</v>
      </c>
      <c r="I20" s="12" t="s">
        <v>28</v>
      </c>
      <c r="J20" s="12" t="s">
        <v>77</v>
      </c>
      <c r="K20" s="9">
        <v>61.03</v>
      </c>
      <c r="L20" s="9">
        <f t="shared" si="0"/>
        <v>36.618</v>
      </c>
      <c r="M20" s="10">
        <v>79.7</v>
      </c>
      <c r="N20" s="11">
        <f t="shared" si="1"/>
        <v>31.880000000000003</v>
      </c>
      <c r="O20" s="9">
        <f t="shared" si="2"/>
        <v>68.498</v>
      </c>
      <c r="P20" s="6">
        <v>8</v>
      </c>
    </row>
    <row r="21" spans="1:16" ht="27.75" customHeight="1">
      <c r="A21" s="5">
        <v>8</v>
      </c>
      <c r="B21" s="6">
        <v>9468</v>
      </c>
      <c r="C21" s="12" t="s">
        <v>78</v>
      </c>
      <c r="D21" s="12" t="s">
        <v>17</v>
      </c>
      <c r="E21" s="12" t="s">
        <v>39</v>
      </c>
      <c r="F21" s="12" t="s">
        <v>53</v>
      </c>
      <c r="G21" s="5">
        <v>11980109307</v>
      </c>
      <c r="H21" s="12" t="s">
        <v>79</v>
      </c>
      <c r="I21" s="12" t="s">
        <v>80</v>
      </c>
      <c r="J21" s="12" t="s">
        <v>27</v>
      </c>
      <c r="K21" s="9">
        <v>61.93</v>
      </c>
      <c r="L21" s="9">
        <f t="shared" si="0"/>
        <v>37.158</v>
      </c>
      <c r="M21" s="10">
        <v>78.19</v>
      </c>
      <c r="N21" s="11">
        <f t="shared" si="1"/>
        <v>31.276</v>
      </c>
      <c r="O21" s="9">
        <f t="shared" si="2"/>
        <v>68.434</v>
      </c>
      <c r="P21" s="6">
        <v>9</v>
      </c>
    </row>
    <row r="22" spans="1:16" ht="27.75" customHeight="1">
      <c r="A22" s="5">
        <v>10</v>
      </c>
      <c r="B22" s="6">
        <v>4818</v>
      </c>
      <c r="C22" s="12" t="s">
        <v>81</v>
      </c>
      <c r="D22" s="12" t="s">
        <v>17</v>
      </c>
      <c r="E22" s="12" t="s">
        <v>39</v>
      </c>
      <c r="F22" s="12" t="s">
        <v>53</v>
      </c>
      <c r="G22" s="5">
        <v>11980106121</v>
      </c>
      <c r="H22" s="12" t="s">
        <v>82</v>
      </c>
      <c r="I22" s="12" t="s">
        <v>59</v>
      </c>
      <c r="J22" s="12" t="s">
        <v>83</v>
      </c>
      <c r="K22" s="9">
        <v>60.68</v>
      </c>
      <c r="L22" s="9">
        <f t="shared" si="0"/>
        <v>36.408</v>
      </c>
      <c r="M22" s="10">
        <v>79.51</v>
      </c>
      <c r="N22" s="11">
        <f t="shared" si="1"/>
        <v>31.804000000000002</v>
      </c>
      <c r="O22" s="9">
        <f t="shared" si="2"/>
        <v>68.212</v>
      </c>
      <c r="P22" s="6">
        <v>10</v>
      </c>
    </row>
    <row r="23" spans="1:16" ht="27.75" customHeight="1">
      <c r="A23" s="5">
        <v>11</v>
      </c>
      <c r="B23" s="6">
        <v>4820</v>
      </c>
      <c r="C23" s="6" t="s">
        <v>84</v>
      </c>
      <c r="D23" s="6" t="s">
        <v>24</v>
      </c>
      <c r="E23" s="12" t="s">
        <v>39</v>
      </c>
      <c r="F23" s="7" t="s">
        <v>26</v>
      </c>
      <c r="G23" s="5">
        <v>11980105803</v>
      </c>
      <c r="H23" s="6" t="s">
        <v>85</v>
      </c>
      <c r="I23" s="6" t="s">
        <v>86</v>
      </c>
      <c r="J23" s="6" t="s">
        <v>87</v>
      </c>
      <c r="K23" s="9">
        <v>65.04</v>
      </c>
      <c r="L23" s="9">
        <f t="shared" si="0"/>
        <v>39.024</v>
      </c>
      <c r="M23" s="10">
        <v>76.83</v>
      </c>
      <c r="N23" s="11">
        <f t="shared" si="1"/>
        <v>30.732</v>
      </c>
      <c r="O23" s="9">
        <f t="shared" si="2"/>
        <v>69.756</v>
      </c>
      <c r="P23" s="6">
        <v>1</v>
      </c>
    </row>
    <row r="24" spans="1:16" ht="27.75" customHeight="1">
      <c r="A24" s="5">
        <v>12</v>
      </c>
      <c r="B24" s="6">
        <v>3756</v>
      </c>
      <c r="C24" s="6" t="s">
        <v>88</v>
      </c>
      <c r="D24" s="6" t="s">
        <v>24</v>
      </c>
      <c r="E24" s="12" t="s">
        <v>39</v>
      </c>
      <c r="F24" s="7" t="s">
        <v>26</v>
      </c>
      <c r="G24" s="5">
        <v>11980106219</v>
      </c>
      <c r="H24" s="6" t="s">
        <v>20</v>
      </c>
      <c r="I24" s="6" t="s">
        <v>73</v>
      </c>
      <c r="J24" s="6" t="s">
        <v>65</v>
      </c>
      <c r="K24" s="9">
        <v>61.29</v>
      </c>
      <c r="L24" s="9">
        <f t="shared" si="0"/>
        <v>36.774</v>
      </c>
      <c r="M24" s="10">
        <v>79.48</v>
      </c>
      <c r="N24" s="11">
        <f t="shared" si="1"/>
        <v>31.792</v>
      </c>
      <c r="O24" s="9">
        <f t="shared" si="2"/>
        <v>68.566</v>
      </c>
      <c r="P24" s="6">
        <v>2</v>
      </c>
    </row>
    <row r="25" spans="1:16" ht="27.75" customHeight="1">
      <c r="A25" s="5">
        <v>13</v>
      </c>
      <c r="B25" s="6">
        <v>5449</v>
      </c>
      <c r="C25" s="6" t="s">
        <v>89</v>
      </c>
      <c r="D25" s="6" t="s">
        <v>24</v>
      </c>
      <c r="E25" s="12" t="s">
        <v>39</v>
      </c>
      <c r="F25" s="7" t="s">
        <v>26</v>
      </c>
      <c r="G25" s="5">
        <v>11980105825</v>
      </c>
      <c r="H25" s="6" t="s">
        <v>44</v>
      </c>
      <c r="I25" s="6" t="s">
        <v>90</v>
      </c>
      <c r="J25" s="6" t="s">
        <v>91</v>
      </c>
      <c r="K25" s="9">
        <v>60.74</v>
      </c>
      <c r="L25" s="9">
        <f t="shared" si="0"/>
        <v>36.444</v>
      </c>
      <c r="M25" s="10">
        <v>80.23</v>
      </c>
      <c r="N25" s="11">
        <f t="shared" si="1"/>
        <v>32.092000000000006</v>
      </c>
      <c r="O25" s="9">
        <f t="shared" si="2"/>
        <v>68.536</v>
      </c>
      <c r="P25" s="6">
        <v>3</v>
      </c>
    </row>
    <row r="26" spans="1:16" ht="27.75" customHeight="1">
      <c r="A26" s="5">
        <v>14</v>
      </c>
      <c r="B26" s="6">
        <v>8761</v>
      </c>
      <c r="C26" s="6" t="s">
        <v>92</v>
      </c>
      <c r="D26" s="6" t="s">
        <v>24</v>
      </c>
      <c r="E26" s="12" t="s">
        <v>39</v>
      </c>
      <c r="F26" s="7" t="s">
        <v>26</v>
      </c>
      <c r="G26" s="5">
        <v>11980109017</v>
      </c>
      <c r="H26" s="6" t="s">
        <v>41</v>
      </c>
      <c r="I26" s="6" t="s">
        <v>93</v>
      </c>
      <c r="J26" s="6" t="s">
        <v>94</v>
      </c>
      <c r="K26" s="9">
        <v>60.25</v>
      </c>
      <c r="L26" s="9">
        <f t="shared" si="0"/>
        <v>36.15</v>
      </c>
      <c r="M26" s="10">
        <v>78.32</v>
      </c>
      <c r="N26" s="11">
        <f t="shared" si="1"/>
        <v>31.328</v>
      </c>
      <c r="O26" s="9">
        <f t="shared" si="2"/>
        <v>67.478</v>
      </c>
      <c r="P26" s="6">
        <v>4</v>
      </c>
    </row>
    <row r="27" spans="1:16" ht="27.75" customHeight="1">
      <c r="A27" s="5">
        <v>15</v>
      </c>
      <c r="B27" s="6">
        <v>3988</v>
      </c>
      <c r="C27" s="6" t="s">
        <v>95</v>
      </c>
      <c r="D27" s="6" t="s">
        <v>24</v>
      </c>
      <c r="E27" s="12" t="s">
        <v>39</v>
      </c>
      <c r="F27" s="7" t="s">
        <v>26</v>
      </c>
      <c r="G27" s="5">
        <v>11980106020</v>
      </c>
      <c r="H27" s="6" t="s">
        <v>47</v>
      </c>
      <c r="I27" s="6" t="s">
        <v>41</v>
      </c>
      <c r="J27" s="6" t="s">
        <v>96</v>
      </c>
      <c r="K27" s="9">
        <v>60.02</v>
      </c>
      <c r="L27" s="9">
        <f t="shared" si="0"/>
        <v>36.012</v>
      </c>
      <c r="M27" s="10">
        <v>78.59</v>
      </c>
      <c r="N27" s="11">
        <f t="shared" si="1"/>
        <v>31.436000000000003</v>
      </c>
      <c r="O27" s="9">
        <f t="shared" si="2"/>
        <v>67.44800000000001</v>
      </c>
      <c r="P27" s="6">
        <v>5</v>
      </c>
    </row>
    <row r="28" spans="1:16" ht="27.75" customHeight="1">
      <c r="A28" s="5">
        <v>18</v>
      </c>
      <c r="B28" s="6">
        <v>6794</v>
      </c>
      <c r="C28" s="6" t="s">
        <v>97</v>
      </c>
      <c r="D28" s="6" t="s">
        <v>24</v>
      </c>
      <c r="E28" s="12" t="s">
        <v>39</v>
      </c>
      <c r="F28" s="7" t="s">
        <v>26</v>
      </c>
      <c r="G28" s="5">
        <v>11980106225</v>
      </c>
      <c r="H28" s="6" t="s">
        <v>31</v>
      </c>
      <c r="I28" s="6" t="s">
        <v>98</v>
      </c>
      <c r="J28" s="6" t="s">
        <v>45</v>
      </c>
      <c r="K28" s="9">
        <v>57.03</v>
      </c>
      <c r="L28" s="9">
        <f t="shared" si="0"/>
        <v>34.217999999999996</v>
      </c>
      <c r="M28" s="10">
        <v>82.52</v>
      </c>
      <c r="N28" s="11">
        <f t="shared" si="1"/>
        <v>33.008</v>
      </c>
      <c r="O28" s="9">
        <f t="shared" si="2"/>
        <v>67.226</v>
      </c>
      <c r="P28" s="6">
        <v>6</v>
      </c>
    </row>
    <row r="29" spans="1:16" ht="27.75" customHeight="1">
      <c r="A29" s="5">
        <v>17</v>
      </c>
      <c r="B29" s="6">
        <v>3972</v>
      </c>
      <c r="C29" s="6" t="s">
        <v>99</v>
      </c>
      <c r="D29" s="6" t="s">
        <v>24</v>
      </c>
      <c r="E29" s="12" t="s">
        <v>39</v>
      </c>
      <c r="F29" s="7" t="s">
        <v>26</v>
      </c>
      <c r="G29" s="5">
        <v>11980106123</v>
      </c>
      <c r="H29" s="6" t="s">
        <v>41</v>
      </c>
      <c r="I29" s="6" t="s">
        <v>100</v>
      </c>
      <c r="J29" s="6" t="s">
        <v>28</v>
      </c>
      <c r="K29" s="9">
        <v>57.3</v>
      </c>
      <c r="L29" s="9">
        <f t="shared" si="0"/>
        <v>34.379999999999995</v>
      </c>
      <c r="M29" s="10">
        <v>78.43</v>
      </c>
      <c r="N29" s="11">
        <f t="shared" si="1"/>
        <v>31.372000000000003</v>
      </c>
      <c r="O29" s="9">
        <f t="shared" si="2"/>
        <v>65.752</v>
      </c>
      <c r="P29" s="6">
        <v>7</v>
      </c>
    </row>
    <row r="30" spans="1:16" ht="27.75" customHeight="1">
      <c r="A30" s="5">
        <v>16</v>
      </c>
      <c r="B30" s="6">
        <v>2535</v>
      </c>
      <c r="C30" s="6" t="s">
        <v>101</v>
      </c>
      <c r="D30" s="6" t="s">
        <v>24</v>
      </c>
      <c r="E30" s="12" t="s">
        <v>39</v>
      </c>
      <c r="F30" s="7" t="s">
        <v>26</v>
      </c>
      <c r="G30" s="5">
        <v>11980106105</v>
      </c>
      <c r="H30" s="6" t="s">
        <v>47</v>
      </c>
      <c r="I30" s="6" t="s">
        <v>65</v>
      </c>
      <c r="J30" s="6" t="s">
        <v>102</v>
      </c>
      <c r="K30" s="9">
        <v>57.82</v>
      </c>
      <c r="L30" s="9">
        <f t="shared" si="0"/>
        <v>34.692</v>
      </c>
      <c r="M30" s="10">
        <v>76.71</v>
      </c>
      <c r="N30" s="11">
        <f t="shared" si="1"/>
        <v>30.683999999999997</v>
      </c>
      <c r="O30" s="9">
        <f t="shared" si="2"/>
        <v>65.376</v>
      </c>
      <c r="P30" s="6">
        <v>8</v>
      </c>
    </row>
    <row r="31" spans="1:16" ht="27.75" customHeight="1">
      <c r="A31" s="5">
        <v>19</v>
      </c>
      <c r="B31" s="6">
        <v>2708</v>
      </c>
      <c r="C31" s="6" t="s">
        <v>103</v>
      </c>
      <c r="D31" s="6" t="s">
        <v>24</v>
      </c>
      <c r="E31" s="12" t="s">
        <v>39</v>
      </c>
      <c r="F31" s="7" t="s">
        <v>26</v>
      </c>
      <c r="G31" s="5">
        <v>11980106010</v>
      </c>
      <c r="H31" s="6" t="s">
        <v>20</v>
      </c>
      <c r="I31" s="6" t="s">
        <v>104</v>
      </c>
      <c r="J31" s="6" t="s">
        <v>41</v>
      </c>
      <c r="K31" s="9">
        <v>56.84</v>
      </c>
      <c r="L31" s="9">
        <f t="shared" si="0"/>
        <v>34.104</v>
      </c>
      <c r="M31" s="10">
        <v>76.73</v>
      </c>
      <c r="N31" s="11">
        <f t="shared" si="1"/>
        <v>30.692000000000004</v>
      </c>
      <c r="O31" s="9">
        <f t="shared" si="2"/>
        <v>64.796</v>
      </c>
      <c r="P31" s="6">
        <v>9</v>
      </c>
    </row>
    <row r="32" spans="1:16" ht="27.75" customHeight="1">
      <c r="A32" s="5">
        <v>20</v>
      </c>
      <c r="B32" s="6">
        <v>5805</v>
      </c>
      <c r="C32" s="6" t="s">
        <v>105</v>
      </c>
      <c r="D32" s="6" t="s">
        <v>24</v>
      </c>
      <c r="E32" s="12" t="s">
        <v>39</v>
      </c>
      <c r="F32" s="7" t="s">
        <v>26</v>
      </c>
      <c r="G32" s="5">
        <v>11980109309</v>
      </c>
      <c r="H32" s="6" t="s">
        <v>82</v>
      </c>
      <c r="I32" s="6" t="s">
        <v>45</v>
      </c>
      <c r="J32" s="6" t="s">
        <v>106</v>
      </c>
      <c r="K32" s="9">
        <v>54.58</v>
      </c>
      <c r="L32" s="9">
        <f t="shared" si="0"/>
        <v>32.748</v>
      </c>
      <c r="M32" s="10">
        <v>77.81</v>
      </c>
      <c r="N32" s="11">
        <f t="shared" si="1"/>
        <v>31.124000000000002</v>
      </c>
      <c r="O32" s="9">
        <f t="shared" si="2"/>
        <v>63.872</v>
      </c>
      <c r="P32" s="6">
        <v>10</v>
      </c>
    </row>
    <row r="33" spans="1:16" ht="27.75" customHeight="1">
      <c r="A33" s="5">
        <v>24</v>
      </c>
      <c r="B33" s="6">
        <v>6689</v>
      </c>
      <c r="C33" s="6" t="s">
        <v>107</v>
      </c>
      <c r="D33" s="6" t="s">
        <v>24</v>
      </c>
      <c r="E33" s="12" t="s">
        <v>39</v>
      </c>
      <c r="F33" s="7" t="s">
        <v>26</v>
      </c>
      <c r="G33" s="5">
        <v>11980106030</v>
      </c>
      <c r="H33" s="6" t="s">
        <v>85</v>
      </c>
      <c r="I33" s="6" t="s">
        <v>108</v>
      </c>
      <c r="J33" s="6" t="s">
        <v>109</v>
      </c>
      <c r="K33" s="9">
        <v>51.49</v>
      </c>
      <c r="L33" s="9">
        <f t="shared" si="0"/>
        <v>30.894</v>
      </c>
      <c r="M33" s="10">
        <v>81.25</v>
      </c>
      <c r="N33" s="11">
        <f t="shared" si="1"/>
        <v>32.5</v>
      </c>
      <c r="O33" s="9">
        <f t="shared" si="2"/>
        <v>63.394</v>
      </c>
      <c r="P33" s="6">
        <v>11</v>
      </c>
    </row>
    <row r="34" spans="1:16" ht="27.75" customHeight="1">
      <c r="A34" s="5">
        <v>21</v>
      </c>
      <c r="B34" s="6">
        <v>5228</v>
      </c>
      <c r="C34" s="6" t="s">
        <v>110</v>
      </c>
      <c r="D34" s="6" t="s">
        <v>24</v>
      </c>
      <c r="E34" s="12" t="s">
        <v>39</v>
      </c>
      <c r="F34" s="7" t="s">
        <v>26</v>
      </c>
      <c r="G34" s="5">
        <v>11980106230</v>
      </c>
      <c r="H34" s="6" t="s">
        <v>82</v>
      </c>
      <c r="I34" s="6" t="s">
        <v>111</v>
      </c>
      <c r="J34" s="6" t="s">
        <v>33</v>
      </c>
      <c r="K34" s="9">
        <v>54.48</v>
      </c>
      <c r="L34" s="9">
        <f t="shared" si="0"/>
        <v>32.687999999999995</v>
      </c>
      <c r="M34" s="10">
        <v>76.69</v>
      </c>
      <c r="N34" s="11">
        <f t="shared" si="1"/>
        <v>30.676000000000002</v>
      </c>
      <c r="O34" s="9">
        <f t="shared" si="2"/>
        <v>63.364</v>
      </c>
      <c r="P34" s="6">
        <v>12</v>
      </c>
    </row>
    <row r="35" spans="1:16" ht="27.75" customHeight="1">
      <c r="A35" s="5">
        <v>22</v>
      </c>
      <c r="B35" s="6">
        <v>692</v>
      </c>
      <c r="C35" s="6" t="s">
        <v>112</v>
      </c>
      <c r="D35" s="6" t="s">
        <v>24</v>
      </c>
      <c r="E35" s="12" t="s">
        <v>39</v>
      </c>
      <c r="F35" s="7" t="s">
        <v>26</v>
      </c>
      <c r="G35" s="5">
        <v>11980105729</v>
      </c>
      <c r="H35" s="6" t="s">
        <v>113</v>
      </c>
      <c r="I35" s="6" t="s">
        <v>114</v>
      </c>
      <c r="J35" s="6" t="s">
        <v>115</v>
      </c>
      <c r="K35" s="9">
        <v>54.16</v>
      </c>
      <c r="L35" s="9">
        <f t="shared" si="0"/>
        <v>32.495999999999995</v>
      </c>
      <c r="M35" s="10">
        <v>76.79</v>
      </c>
      <c r="N35" s="11">
        <f t="shared" si="1"/>
        <v>30.716000000000005</v>
      </c>
      <c r="O35" s="9">
        <f t="shared" si="2"/>
        <v>63.212</v>
      </c>
      <c r="P35" s="6">
        <v>13</v>
      </c>
    </row>
    <row r="36" spans="1:16" ht="27.75" customHeight="1">
      <c r="A36" s="5">
        <v>23</v>
      </c>
      <c r="B36" s="6">
        <v>2668</v>
      </c>
      <c r="C36" s="6" t="s">
        <v>116</v>
      </c>
      <c r="D36" s="6" t="s">
        <v>24</v>
      </c>
      <c r="E36" s="12" t="s">
        <v>39</v>
      </c>
      <c r="F36" s="7" t="s">
        <v>26</v>
      </c>
      <c r="G36" s="5">
        <v>11980106228</v>
      </c>
      <c r="H36" s="6" t="s">
        <v>117</v>
      </c>
      <c r="I36" s="6" t="s">
        <v>48</v>
      </c>
      <c r="J36" s="6" t="s">
        <v>111</v>
      </c>
      <c r="K36" s="9">
        <v>51.69</v>
      </c>
      <c r="L36" s="9">
        <f t="shared" si="0"/>
        <v>31.013999999999996</v>
      </c>
      <c r="M36" s="10">
        <v>77.35</v>
      </c>
      <c r="N36" s="11">
        <f t="shared" si="1"/>
        <v>30.939999999999998</v>
      </c>
      <c r="O36" s="9">
        <f t="shared" si="2"/>
        <v>61.95399999999999</v>
      </c>
      <c r="P36" s="6">
        <v>14</v>
      </c>
    </row>
    <row r="37" spans="1:16" ht="27.75" customHeight="1">
      <c r="A37" s="5">
        <v>29</v>
      </c>
      <c r="B37" s="6">
        <v>676</v>
      </c>
      <c r="C37" s="12" t="s">
        <v>118</v>
      </c>
      <c r="D37" s="12" t="s">
        <v>17</v>
      </c>
      <c r="E37" s="12" t="s">
        <v>119</v>
      </c>
      <c r="F37" s="12" t="s">
        <v>53</v>
      </c>
      <c r="G37" s="5">
        <v>11980105801</v>
      </c>
      <c r="H37" s="12" t="s">
        <v>120</v>
      </c>
      <c r="I37" s="12" t="s">
        <v>121</v>
      </c>
      <c r="J37" s="12" t="s">
        <v>122</v>
      </c>
      <c r="K37" s="9">
        <v>65.77</v>
      </c>
      <c r="L37" s="9">
        <f t="shared" si="0"/>
        <v>39.461999999999996</v>
      </c>
      <c r="M37" s="10">
        <v>82.92</v>
      </c>
      <c r="N37" s="11">
        <f t="shared" si="1"/>
        <v>33.168</v>
      </c>
      <c r="O37" s="9">
        <f t="shared" si="2"/>
        <v>72.63</v>
      </c>
      <c r="P37" s="6">
        <v>1</v>
      </c>
    </row>
    <row r="38" spans="1:16" ht="27.75" customHeight="1">
      <c r="A38" s="5">
        <v>30</v>
      </c>
      <c r="B38" s="6">
        <v>554</v>
      </c>
      <c r="C38" s="6" t="s">
        <v>123</v>
      </c>
      <c r="D38" s="6" t="s">
        <v>17</v>
      </c>
      <c r="E38" s="6" t="s">
        <v>119</v>
      </c>
      <c r="F38" s="6" t="s">
        <v>53</v>
      </c>
      <c r="G38" s="5">
        <v>11980106716</v>
      </c>
      <c r="H38" s="6" t="s">
        <v>20</v>
      </c>
      <c r="I38" s="6" t="s">
        <v>124</v>
      </c>
      <c r="J38" s="6" t="s">
        <v>65</v>
      </c>
      <c r="K38" s="9">
        <v>62.79</v>
      </c>
      <c r="L38" s="9">
        <f t="shared" si="0"/>
        <v>37.674</v>
      </c>
      <c r="M38" s="10">
        <v>77.23</v>
      </c>
      <c r="N38" s="11">
        <f t="shared" si="1"/>
        <v>30.892000000000003</v>
      </c>
      <c r="O38" s="9">
        <f t="shared" si="2"/>
        <v>68.566</v>
      </c>
      <c r="P38" s="6">
        <v>2</v>
      </c>
    </row>
    <row r="39" spans="1:16" ht="27.75" customHeight="1">
      <c r="A39" s="5">
        <v>31</v>
      </c>
      <c r="B39" s="6">
        <v>5470</v>
      </c>
      <c r="C39" s="12" t="s">
        <v>125</v>
      </c>
      <c r="D39" s="12" t="s">
        <v>24</v>
      </c>
      <c r="E39" s="6" t="s">
        <v>119</v>
      </c>
      <c r="F39" s="7" t="s">
        <v>26</v>
      </c>
      <c r="G39" s="5">
        <v>11980106616</v>
      </c>
      <c r="H39" s="12" t="s">
        <v>82</v>
      </c>
      <c r="I39" s="12" t="s">
        <v>45</v>
      </c>
      <c r="J39" s="12" t="s">
        <v>83</v>
      </c>
      <c r="K39" s="9">
        <v>57.68</v>
      </c>
      <c r="L39" s="9">
        <f t="shared" si="0"/>
        <v>34.608</v>
      </c>
      <c r="M39" s="10">
        <v>80.54</v>
      </c>
      <c r="N39" s="11">
        <f t="shared" si="1"/>
        <v>32.216</v>
      </c>
      <c r="O39" s="9">
        <f t="shared" si="2"/>
        <v>66.824</v>
      </c>
      <c r="P39" s="6">
        <v>1</v>
      </c>
    </row>
    <row r="40" spans="1:16" ht="27.75" customHeight="1">
      <c r="A40" s="5">
        <v>33</v>
      </c>
      <c r="B40" s="6">
        <v>6932</v>
      </c>
      <c r="C40" s="12" t="s">
        <v>126</v>
      </c>
      <c r="D40" s="12" t="s">
        <v>24</v>
      </c>
      <c r="E40" s="12" t="s">
        <v>119</v>
      </c>
      <c r="F40" s="7" t="s">
        <v>26</v>
      </c>
      <c r="G40" s="5">
        <v>11980109026</v>
      </c>
      <c r="H40" s="12" t="s">
        <v>127</v>
      </c>
      <c r="I40" s="12" t="s">
        <v>128</v>
      </c>
      <c r="J40" s="12" t="s">
        <v>28</v>
      </c>
      <c r="K40" s="9">
        <v>55.71</v>
      </c>
      <c r="L40" s="9">
        <f t="shared" si="0"/>
        <v>33.426</v>
      </c>
      <c r="M40" s="10">
        <v>79.86</v>
      </c>
      <c r="N40" s="11">
        <f t="shared" si="1"/>
        <v>31.944000000000003</v>
      </c>
      <c r="O40" s="9">
        <f t="shared" si="2"/>
        <v>65.37</v>
      </c>
      <c r="P40" s="6">
        <v>2</v>
      </c>
    </row>
    <row r="41" spans="1:16" ht="27.75" customHeight="1">
      <c r="A41" s="5">
        <v>32</v>
      </c>
      <c r="B41" s="6">
        <v>7343</v>
      </c>
      <c r="C41" s="12" t="s">
        <v>129</v>
      </c>
      <c r="D41" s="12" t="s">
        <v>24</v>
      </c>
      <c r="E41" s="6" t="s">
        <v>119</v>
      </c>
      <c r="F41" s="7" t="s">
        <v>26</v>
      </c>
      <c r="G41" s="5">
        <v>11980106209</v>
      </c>
      <c r="H41" s="12" t="s">
        <v>69</v>
      </c>
      <c r="I41" s="12" t="s">
        <v>121</v>
      </c>
      <c r="J41" s="12" t="s">
        <v>130</v>
      </c>
      <c r="K41" s="9">
        <v>56.83</v>
      </c>
      <c r="L41" s="9">
        <f t="shared" si="0"/>
        <v>34.098</v>
      </c>
      <c r="M41" s="10">
        <v>77.42</v>
      </c>
      <c r="N41" s="11">
        <f t="shared" si="1"/>
        <v>30.968000000000004</v>
      </c>
      <c r="O41" s="9">
        <f t="shared" si="2"/>
        <v>65.066</v>
      </c>
      <c r="P41" s="6">
        <v>3</v>
      </c>
    </row>
    <row r="42" spans="1:16" ht="27.75" customHeight="1">
      <c r="A42" s="5">
        <v>34</v>
      </c>
      <c r="B42" s="6">
        <v>7551</v>
      </c>
      <c r="C42" s="12" t="s">
        <v>131</v>
      </c>
      <c r="D42" s="12" t="s">
        <v>24</v>
      </c>
      <c r="E42" s="12" t="s">
        <v>119</v>
      </c>
      <c r="F42" s="7" t="s">
        <v>26</v>
      </c>
      <c r="G42" s="5">
        <v>11980105907</v>
      </c>
      <c r="H42" s="12" t="s">
        <v>82</v>
      </c>
      <c r="I42" s="12" t="s">
        <v>86</v>
      </c>
      <c r="J42" s="12" t="s">
        <v>132</v>
      </c>
      <c r="K42" s="9">
        <v>51.58</v>
      </c>
      <c r="L42" s="9">
        <f t="shared" si="0"/>
        <v>30.947999999999997</v>
      </c>
      <c r="M42" s="10">
        <v>77.97</v>
      </c>
      <c r="N42" s="11">
        <f t="shared" si="1"/>
        <v>31.188000000000002</v>
      </c>
      <c r="O42" s="9">
        <f t="shared" si="2"/>
        <v>62.135999999999996</v>
      </c>
      <c r="P42" s="6">
        <v>4</v>
      </c>
    </row>
  </sheetData>
  <sheetProtection/>
  <mergeCells count="2">
    <mergeCell ref="A1:P1"/>
    <mergeCell ref="A2:P2"/>
  </mergeCells>
  <printOptions/>
  <pageMargins left="0.55" right="0.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2016-06-18T10:17:51Z</cp:lastPrinted>
  <dcterms:created xsi:type="dcterms:W3CDTF">2016-05-19T02:34:53Z</dcterms:created>
  <dcterms:modified xsi:type="dcterms:W3CDTF">2016-06-21T08:38:12Z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