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55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<sst xmlns="http://schemas.openxmlformats.org/spreadsheetml/2006/main" count="162" uniqueCount="106">
  <si>
    <t>准考证号</t>
  </si>
  <si>
    <t>1</t>
  </si>
  <si>
    <t>桂东二中</t>
  </si>
  <si>
    <t>语文教师(一)</t>
  </si>
  <si>
    <t>2</t>
  </si>
  <si>
    <t>3</t>
  </si>
  <si>
    <t>数学教师(一)</t>
  </si>
  <si>
    <t>4</t>
  </si>
  <si>
    <t>5</t>
  </si>
  <si>
    <t>6</t>
  </si>
  <si>
    <t>7</t>
  </si>
  <si>
    <t>英语教师(一)</t>
  </si>
  <si>
    <t>8</t>
  </si>
  <si>
    <t>9</t>
  </si>
  <si>
    <t>10</t>
  </si>
  <si>
    <t>11</t>
  </si>
  <si>
    <t>12</t>
  </si>
  <si>
    <t>13</t>
  </si>
  <si>
    <t>14</t>
  </si>
  <si>
    <t>15</t>
  </si>
  <si>
    <t>化学教师(一)</t>
  </si>
  <si>
    <t>16</t>
  </si>
  <si>
    <t>17</t>
  </si>
  <si>
    <t>18</t>
  </si>
  <si>
    <t>19</t>
  </si>
  <si>
    <t>政治教师(一)</t>
  </si>
  <si>
    <t>20</t>
  </si>
  <si>
    <t>21</t>
  </si>
  <si>
    <t>体育教师(一)</t>
  </si>
  <si>
    <t>22</t>
  </si>
  <si>
    <t>23</t>
  </si>
  <si>
    <t>24</t>
  </si>
  <si>
    <t>25</t>
  </si>
  <si>
    <t>26</t>
  </si>
  <si>
    <t>27</t>
  </si>
  <si>
    <t>35</t>
  </si>
  <si>
    <t>28</t>
  </si>
  <si>
    <t>29</t>
  </si>
  <si>
    <t>30</t>
  </si>
  <si>
    <t>音乐教师(一)</t>
  </si>
  <si>
    <t>31</t>
  </si>
  <si>
    <t>32</t>
  </si>
  <si>
    <t>33</t>
  </si>
  <si>
    <t>34</t>
  </si>
  <si>
    <t>乡镇中小学校</t>
  </si>
  <si>
    <t>语文教师(二)</t>
  </si>
  <si>
    <t>数学教师(二)</t>
  </si>
  <si>
    <t>英语教师(二)</t>
  </si>
  <si>
    <t>美术教师(二)</t>
  </si>
  <si>
    <t>音乐教师(二)</t>
  </si>
  <si>
    <t>语文教师(三)</t>
  </si>
  <si>
    <t>数学教师(三)</t>
  </si>
  <si>
    <t>体育教师(二)</t>
  </si>
  <si>
    <t>姓名</t>
  </si>
  <si>
    <t>郭茜</t>
  </si>
  <si>
    <t>葛萍</t>
  </si>
  <si>
    <t>姜全彬</t>
  </si>
  <si>
    <t>周敏波</t>
  </si>
  <si>
    <t>方婧</t>
  </si>
  <si>
    <t>张崛嵩</t>
  </si>
  <si>
    <t>扶后权</t>
  </si>
  <si>
    <t>黄倩</t>
  </si>
  <si>
    <t>黄焱佳</t>
  </si>
  <si>
    <t>陈晓慧</t>
  </si>
  <si>
    <t>何丽林</t>
  </si>
  <si>
    <t>王倩</t>
  </si>
  <si>
    <t>郭怿欣</t>
  </si>
  <si>
    <t>田慧娟</t>
  </si>
  <si>
    <t>朱添财</t>
  </si>
  <si>
    <t>郭潇</t>
  </si>
  <si>
    <t>郭薇</t>
  </si>
  <si>
    <t>郭萍</t>
  </si>
  <si>
    <t>郭静</t>
  </si>
  <si>
    <t>邓绘华</t>
  </si>
  <si>
    <t>张霓</t>
  </si>
  <si>
    <t>张倩</t>
  </si>
  <si>
    <t>罗星星</t>
  </si>
  <si>
    <t>郭欢</t>
  </si>
  <si>
    <t>方丽丹</t>
  </si>
  <si>
    <t>邝井文</t>
  </si>
  <si>
    <t>熊海胜</t>
  </si>
  <si>
    <t>张鼎</t>
  </si>
  <si>
    <t>李桂芳</t>
  </si>
  <si>
    <t>罗长燕</t>
  </si>
  <si>
    <t>段雪球</t>
  </si>
  <si>
    <t>李微</t>
  </si>
  <si>
    <t>李婷</t>
  </si>
  <si>
    <t>罗维庆</t>
  </si>
  <si>
    <t>郭晓霞</t>
  </si>
  <si>
    <t>序号</t>
  </si>
  <si>
    <t>招聘单位</t>
  </si>
  <si>
    <t>招聘岗位</t>
  </si>
  <si>
    <t>岗位代码</t>
  </si>
  <si>
    <t>综合成绩</t>
  </si>
  <si>
    <t>备注</t>
  </si>
  <si>
    <t>面试缺考</t>
  </si>
  <si>
    <t>面试缺考</t>
  </si>
  <si>
    <t>2016年桂东县公开招聘教师综合成绩公布</t>
  </si>
  <si>
    <t>原始成绩</t>
  </si>
  <si>
    <t>折合40%</t>
  </si>
  <si>
    <t>原始成绩</t>
  </si>
  <si>
    <t>折合60%</t>
  </si>
  <si>
    <t>招聘计划</t>
  </si>
  <si>
    <t>笔试</t>
  </si>
  <si>
    <t>面试</t>
  </si>
  <si>
    <t>排名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</si>
</sst>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28">
    <font>
      <sz val="12"/>
      <name val="宋体"/>
      <family val="0"/>
    </font>
    <font>
      <b/>
      <sz val="10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name val="新宋体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9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15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26" fillId="0" borderId="9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177" fontId="2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9"/>
  <sheetViews>
    <sheetView tabSelected="1" zoomScalePageLayoutView="0" workbookViewId="0" topLeftCell="A1">
      <selection activeCell="E19" sqref="E19:E22"/>
    </sheetView>
  </sheetViews>
  <sheetFormatPr defaultColWidth="9.00390625" defaultRowHeight="14.25"/>
  <cols>
    <col min="1" max="1" width="4.125" style="4" customWidth="1"/>
    <col min="2" max="2" width="13.25390625" style="4" customWidth="1"/>
    <col min="3" max="3" width="13.125" style="5" customWidth="1"/>
    <col min="4" max="4" width="8.625" style="5" customWidth="1"/>
    <col min="5" max="5" width="5.375" style="5" customWidth="1"/>
    <col min="6" max="6" width="7.50390625" style="5" customWidth="1"/>
    <col min="7" max="7" width="11.125" style="6" customWidth="1"/>
    <col min="8" max="8" width="8.25390625" style="7" customWidth="1"/>
    <col min="9" max="9" width="8.25390625" style="33" customWidth="1"/>
    <col min="10" max="10" width="8.25390625" style="16" customWidth="1"/>
    <col min="11" max="12" width="8.25390625" style="33" customWidth="1"/>
    <col min="13" max="13" width="5.75390625" style="6" customWidth="1"/>
    <col min="14" max="14" width="7.75390625" style="6" customWidth="1"/>
    <col min="15" max="245" width="9.00390625" style="6" customWidth="1"/>
  </cols>
  <sheetData>
    <row r="1" spans="1:14" ht="40.5" customHeight="1">
      <c r="A1" s="27" t="s">
        <v>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5.5" customHeight="1">
      <c r="A2" s="22" t="s">
        <v>89</v>
      </c>
      <c r="B2" s="22" t="s">
        <v>90</v>
      </c>
      <c r="C2" s="23" t="s">
        <v>91</v>
      </c>
      <c r="D2" s="24" t="s">
        <v>92</v>
      </c>
      <c r="E2" s="24" t="s">
        <v>102</v>
      </c>
      <c r="F2" s="24" t="s">
        <v>53</v>
      </c>
      <c r="G2" s="23" t="s">
        <v>0</v>
      </c>
      <c r="H2" s="25" t="s">
        <v>103</v>
      </c>
      <c r="I2" s="26"/>
      <c r="J2" s="25" t="s">
        <v>104</v>
      </c>
      <c r="K2" s="26"/>
      <c r="L2" s="31" t="s">
        <v>93</v>
      </c>
      <c r="M2" s="23" t="s">
        <v>105</v>
      </c>
      <c r="N2" s="23" t="s">
        <v>94</v>
      </c>
    </row>
    <row r="3" spans="1:245" ht="27.75" customHeight="1">
      <c r="A3" s="22"/>
      <c r="B3" s="22"/>
      <c r="C3" s="23"/>
      <c r="D3" s="24"/>
      <c r="E3" s="24"/>
      <c r="F3" s="24"/>
      <c r="G3" s="23"/>
      <c r="H3" s="8" t="s">
        <v>98</v>
      </c>
      <c r="I3" s="34" t="s">
        <v>99</v>
      </c>
      <c r="J3" s="8" t="s">
        <v>100</v>
      </c>
      <c r="K3" s="34" t="s">
        <v>101</v>
      </c>
      <c r="L3" s="31"/>
      <c r="M3" s="23"/>
      <c r="N3" s="2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s="1" customFormat="1" ht="23.25" customHeight="1">
      <c r="A4" s="9" t="s">
        <v>1</v>
      </c>
      <c r="B4" s="9" t="s">
        <v>2</v>
      </c>
      <c r="C4" s="10" t="s">
        <v>3</v>
      </c>
      <c r="D4" s="28">
        <v>160101</v>
      </c>
      <c r="E4" s="28">
        <v>1</v>
      </c>
      <c r="F4" s="11" t="s">
        <v>54</v>
      </c>
      <c r="G4" s="11">
        <v>31110100101</v>
      </c>
      <c r="H4" s="19">
        <v>56.5</v>
      </c>
      <c r="I4" s="35">
        <f aca="true" t="shared" si="0" ref="I4:I38">H4*0.4</f>
        <v>22.6</v>
      </c>
      <c r="J4" s="18">
        <v>86.14000000000001</v>
      </c>
      <c r="K4" s="32">
        <f aca="true" t="shared" si="1" ref="K4:K38">J4*0.6</f>
        <v>51.684000000000005</v>
      </c>
      <c r="L4" s="32">
        <f aca="true" t="shared" si="2" ref="L4:L38">I4+K4</f>
        <v>74.284</v>
      </c>
      <c r="M4" s="14">
        <v>1</v>
      </c>
      <c r="N4" s="1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14" s="2" customFormat="1" ht="23.25" customHeight="1">
      <c r="A5" s="9" t="s">
        <v>4</v>
      </c>
      <c r="B5" s="9" t="s">
        <v>2</v>
      </c>
      <c r="C5" s="10" t="s">
        <v>3</v>
      </c>
      <c r="D5" s="29"/>
      <c r="E5" s="29"/>
      <c r="F5" s="11" t="s">
        <v>55</v>
      </c>
      <c r="G5" s="11">
        <v>31110100102</v>
      </c>
      <c r="H5" s="19">
        <v>54.5</v>
      </c>
      <c r="I5" s="35">
        <f t="shared" si="0"/>
        <v>21.8</v>
      </c>
      <c r="J5" s="18">
        <v>84.25999999999999</v>
      </c>
      <c r="K5" s="32">
        <f t="shared" si="1"/>
        <v>50.55599999999999</v>
      </c>
      <c r="L5" s="32">
        <f t="shared" si="2"/>
        <v>72.356</v>
      </c>
      <c r="M5" s="14">
        <v>2</v>
      </c>
      <c r="N5" s="14"/>
    </row>
    <row r="6" spans="1:14" s="2" customFormat="1" ht="23.25" customHeight="1">
      <c r="A6" s="9" t="s">
        <v>5</v>
      </c>
      <c r="B6" s="9" t="s">
        <v>2</v>
      </c>
      <c r="C6" s="10" t="s">
        <v>6</v>
      </c>
      <c r="D6" s="11">
        <v>160102</v>
      </c>
      <c r="E6" s="11">
        <v>2</v>
      </c>
      <c r="F6" s="11" t="s">
        <v>56</v>
      </c>
      <c r="G6" s="11">
        <v>31110100106</v>
      </c>
      <c r="H6" s="19">
        <v>52.5</v>
      </c>
      <c r="I6" s="35">
        <f t="shared" si="0"/>
        <v>21</v>
      </c>
      <c r="J6" s="18">
        <v>0</v>
      </c>
      <c r="K6" s="32">
        <f t="shared" si="1"/>
        <v>0</v>
      </c>
      <c r="L6" s="32">
        <f t="shared" si="2"/>
        <v>21</v>
      </c>
      <c r="M6" s="14">
        <v>1</v>
      </c>
      <c r="N6" s="14" t="s">
        <v>95</v>
      </c>
    </row>
    <row r="7" spans="1:245" s="2" customFormat="1" ht="23.25" customHeight="1">
      <c r="A7" s="9" t="s">
        <v>7</v>
      </c>
      <c r="B7" s="9" t="s">
        <v>2</v>
      </c>
      <c r="C7" s="10" t="s">
        <v>11</v>
      </c>
      <c r="D7" s="28">
        <v>160103</v>
      </c>
      <c r="E7" s="28">
        <v>2</v>
      </c>
      <c r="F7" s="11" t="s">
        <v>57</v>
      </c>
      <c r="G7" s="11">
        <v>31110100108</v>
      </c>
      <c r="H7" s="19">
        <v>49.5</v>
      </c>
      <c r="I7" s="35">
        <f t="shared" si="0"/>
        <v>19.8</v>
      </c>
      <c r="J7" s="18">
        <v>80.58</v>
      </c>
      <c r="K7" s="32">
        <f t="shared" si="1"/>
        <v>48.348</v>
      </c>
      <c r="L7" s="32">
        <f t="shared" si="2"/>
        <v>68.148</v>
      </c>
      <c r="M7" s="15">
        <v>1</v>
      </c>
      <c r="N7" s="1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14" s="3" customFormat="1" ht="23.25" customHeight="1">
      <c r="A8" s="9" t="s">
        <v>8</v>
      </c>
      <c r="B8" s="9" t="s">
        <v>2</v>
      </c>
      <c r="C8" s="10" t="s">
        <v>11</v>
      </c>
      <c r="D8" s="29"/>
      <c r="E8" s="29"/>
      <c r="F8" s="11" t="s">
        <v>58</v>
      </c>
      <c r="G8" s="11">
        <v>31110100107</v>
      </c>
      <c r="H8" s="20">
        <v>47.5</v>
      </c>
      <c r="I8" s="35">
        <f t="shared" si="0"/>
        <v>19</v>
      </c>
      <c r="J8" s="18">
        <v>0</v>
      </c>
      <c r="K8" s="32">
        <f t="shared" si="1"/>
        <v>0</v>
      </c>
      <c r="L8" s="32">
        <f t="shared" si="2"/>
        <v>19</v>
      </c>
      <c r="M8" s="15">
        <v>2</v>
      </c>
      <c r="N8" s="15" t="s">
        <v>96</v>
      </c>
    </row>
    <row r="9" spans="1:245" s="3" customFormat="1" ht="23.25" customHeight="1">
      <c r="A9" s="9" t="s">
        <v>9</v>
      </c>
      <c r="B9" s="9" t="s">
        <v>2</v>
      </c>
      <c r="C9" s="10" t="s">
        <v>20</v>
      </c>
      <c r="D9" s="11">
        <v>160105</v>
      </c>
      <c r="E9" s="11">
        <v>1</v>
      </c>
      <c r="F9" s="11" t="s">
        <v>59</v>
      </c>
      <c r="G9" s="11">
        <v>31110100118</v>
      </c>
      <c r="H9" s="20">
        <v>57.5</v>
      </c>
      <c r="I9" s="35">
        <f t="shared" si="0"/>
        <v>23</v>
      </c>
      <c r="J9" s="18">
        <v>0</v>
      </c>
      <c r="K9" s="32">
        <f t="shared" si="1"/>
        <v>0</v>
      </c>
      <c r="L9" s="32">
        <f t="shared" si="2"/>
        <v>23</v>
      </c>
      <c r="M9" s="21">
        <v>1</v>
      </c>
      <c r="N9" s="15" t="s">
        <v>96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</row>
    <row r="10" spans="1:14" ht="23.25" customHeight="1">
      <c r="A10" s="9" t="s">
        <v>10</v>
      </c>
      <c r="B10" s="9" t="s">
        <v>2</v>
      </c>
      <c r="C10" s="10" t="s">
        <v>25</v>
      </c>
      <c r="D10" s="11">
        <v>160109</v>
      </c>
      <c r="E10" s="11">
        <v>1</v>
      </c>
      <c r="F10" s="11" t="s">
        <v>60</v>
      </c>
      <c r="G10" s="11">
        <v>31110100119</v>
      </c>
      <c r="H10" s="17">
        <v>56.5</v>
      </c>
      <c r="I10" s="35">
        <f t="shared" si="0"/>
        <v>22.6</v>
      </c>
      <c r="J10" s="18">
        <v>79.4</v>
      </c>
      <c r="K10" s="32">
        <f t="shared" si="1"/>
        <v>47.64</v>
      </c>
      <c r="L10" s="32">
        <f t="shared" si="2"/>
        <v>70.24000000000001</v>
      </c>
      <c r="M10" s="21">
        <v>1</v>
      </c>
      <c r="N10" s="21"/>
    </row>
    <row r="11" spans="1:14" ht="23.25" customHeight="1">
      <c r="A11" s="9" t="s">
        <v>12</v>
      </c>
      <c r="B11" s="9" t="s">
        <v>2</v>
      </c>
      <c r="C11" s="10" t="s">
        <v>28</v>
      </c>
      <c r="D11" s="28">
        <v>160110</v>
      </c>
      <c r="E11" s="28">
        <v>1</v>
      </c>
      <c r="F11" s="11" t="s">
        <v>61</v>
      </c>
      <c r="G11" s="11">
        <v>31110100123</v>
      </c>
      <c r="H11" s="17">
        <v>56.5</v>
      </c>
      <c r="I11" s="35">
        <f t="shared" si="0"/>
        <v>22.6</v>
      </c>
      <c r="J11" s="18">
        <v>84.6</v>
      </c>
      <c r="K11" s="32">
        <f t="shared" si="1"/>
        <v>50.76</v>
      </c>
      <c r="L11" s="32">
        <f t="shared" si="2"/>
        <v>73.36</v>
      </c>
      <c r="M11" s="21">
        <v>1</v>
      </c>
      <c r="N11" s="21"/>
    </row>
    <row r="12" spans="1:14" ht="23.25" customHeight="1">
      <c r="A12" s="9" t="s">
        <v>13</v>
      </c>
      <c r="B12" s="9" t="s">
        <v>2</v>
      </c>
      <c r="C12" s="10" t="s">
        <v>28</v>
      </c>
      <c r="D12" s="29"/>
      <c r="E12" s="29"/>
      <c r="F12" s="11" t="s">
        <v>62</v>
      </c>
      <c r="G12" s="11">
        <v>31110100129</v>
      </c>
      <c r="H12" s="17">
        <v>54.5</v>
      </c>
      <c r="I12" s="35">
        <f t="shared" si="0"/>
        <v>21.8</v>
      </c>
      <c r="J12" s="18">
        <v>82.9</v>
      </c>
      <c r="K12" s="32">
        <f t="shared" si="1"/>
        <v>49.74</v>
      </c>
      <c r="L12" s="32">
        <f t="shared" si="2"/>
        <v>71.54</v>
      </c>
      <c r="M12" s="21">
        <v>2</v>
      </c>
      <c r="N12" s="21"/>
    </row>
    <row r="13" spans="1:14" ht="23.25" customHeight="1">
      <c r="A13" s="9" t="s">
        <v>14</v>
      </c>
      <c r="B13" s="9" t="s">
        <v>2</v>
      </c>
      <c r="C13" s="10" t="s">
        <v>39</v>
      </c>
      <c r="D13" s="28">
        <v>160111</v>
      </c>
      <c r="E13" s="28">
        <v>1</v>
      </c>
      <c r="F13" s="11" t="s">
        <v>63</v>
      </c>
      <c r="G13" s="11">
        <v>31110100203</v>
      </c>
      <c r="H13" s="17">
        <v>58.5</v>
      </c>
      <c r="I13" s="35">
        <f t="shared" si="0"/>
        <v>23.400000000000002</v>
      </c>
      <c r="J13" s="18">
        <v>86.68000000000002</v>
      </c>
      <c r="K13" s="32">
        <f t="shared" si="1"/>
        <v>52.00800000000001</v>
      </c>
      <c r="L13" s="32">
        <f t="shared" si="2"/>
        <v>75.40800000000002</v>
      </c>
      <c r="M13" s="21">
        <v>1</v>
      </c>
      <c r="N13" s="21"/>
    </row>
    <row r="14" spans="1:14" ht="23.25" customHeight="1">
      <c r="A14" s="9" t="s">
        <v>15</v>
      </c>
      <c r="B14" s="9" t="s">
        <v>2</v>
      </c>
      <c r="C14" s="10" t="s">
        <v>39</v>
      </c>
      <c r="D14" s="29"/>
      <c r="E14" s="29"/>
      <c r="F14" s="11" t="s">
        <v>64</v>
      </c>
      <c r="G14" s="11">
        <v>31110100130</v>
      </c>
      <c r="H14" s="17">
        <v>53.5</v>
      </c>
      <c r="I14" s="35">
        <f t="shared" si="0"/>
        <v>21.400000000000002</v>
      </c>
      <c r="J14" s="18">
        <v>83.71999999999998</v>
      </c>
      <c r="K14" s="32">
        <f t="shared" si="1"/>
        <v>50.23199999999999</v>
      </c>
      <c r="L14" s="32">
        <f t="shared" si="2"/>
        <v>71.63199999999999</v>
      </c>
      <c r="M14" s="21">
        <v>2</v>
      </c>
      <c r="N14" s="21"/>
    </row>
    <row r="15" spans="1:14" ht="23.25" customHeight="1">
      <c r="A15" s="9" t="s">
        <v>16</v>
      </c>
      <c r="B15" s="9" t="s">
        <v>44</v>
      </c>
      <c r="C15" s="10" t="s">
        <v>45</v>
      </c>
      <c r="D15" s="11">
        <v>160201</v>
      </c>
      <c r="E15" s="11">
        <v>1</v>
      </c>
      <c r="F15" s="11" t="s">
        <v>65</v>
      </c>
      <c r="G15" s="11">
        <v>31110100206</v>
      </c>
      <c r="H15" s="17">
        <v>60</v>
      </c>
      <c r="I15" s="35">
        <f t="shared" si="0"/>
        <v>24</v>
      </c>
      <c r="J15" s="18">
        <v>84.6</v>
      </c>
      <c r="K15" s="32">
        <f t="shared" si="1"/>
        <v>50.76</v>
      </c>
      <c r="L15" s="32">
        <f t="shared" si="2"/>
        <v>74.75999999999999</v>
      </c>
      <c r="M15" s="21">
        <v>1</v>
      </c>
      <c r="N15" s="21"/>
    </row>
    <row r="16" spans="1:14" ht="23.25" customHeight="1">
      <c r="A16" s="9" t="s">
        <v>17</v>
      </c>
      <c r="B16" s="9" t="s">
        <v>44</v>
      </c>
      <c r="C16" s="10" t="s">
        <v>46</v>
      </c>
      <c r="D16" s="28">
        <v>160202</v>
      </c>
      <c r="E16" s="28">
        <v>2</v>
      </c>
      <c r="F16" s="11" t="s">
        <v>66</v>
      </c>
      <c r="G16" s="11">
        <v>31110100209</v>
      </c>
      <c r="H16" s="17">
        <v>61.5</v>
      </c>
      <c r="I16" s="35">
        <f t="shared" si="0"/>
        <v>24.6</v>
      </c>
      <c r="J16" s="18">
        <v>78.8</v>
      </c>
      <c r="K16" s="32">
        <f t="shared" si="1"/>
        <v>47.279999999999994</v>
      </c>
      <c r="L16" s="32">
        <f t="shared" si="2"/>
        <v>71.88</v>
      </c>
      <c r="M16" s="21">
        <v>1</v>
      </c>
      <c r="N16" s="21"/>
    </row>
    <row r="17" spans="1:14" ht="23.25" customHeight="1">
      <c r="A17" s="9" t="s">
        <v>18</v>
      </c>
      <c r="B17" s="9" t="s">
        <v>44</v>
      </c>
      <c r="C17" s="10" t="s">
        <v>46</v>
      </c>
      <c r="D17" s="30"/>
      <c r="E17" s="30"/>
      <c r="F17" s="11" t="s">
        <v>67</v>
      </c>
      <c r="G17" s="11">
        <v>31110100208</v>
      </c>
      <c r="H17" s="17">
        <v>53</v>
      </c>
      <c r="I17" s="35">
        <f t="shared" si="0"/>
        <v>21.200000000000003</v>
      </c>
      <c r="J17" s="18">
        <v>82.8</v>
      </c>
      <c r="K17" s="32">
        <f t="shared" si="1"/>
        <v>49.68</v>
      </c>
      <c r="L17" s="32">
        <f t="shared" si="2"/>
        <v>70.88</v>
      </c>
      <c r="M17" s="21">
        <v>2</v>
      </c>
      <c r="N17" s="21"/>
    </row>
    <row r="18" spans="1:14" ht="23.25" customHeight="1">
      <c r="A18" s="9" t="s">
        <v>19</v>
      </c>
      <c r="B18" s="9" t="s">
        <v>44</v>
      </c>
      <c r="C18" s="10" t="s">
        <v>46</v>
      </c>
      <c r="D18" s="29"/>
      <c r="E18" s="29"/>
      <c r="F18" s="11" t="s">
        <v>68</v>
      </c>
      <c r="G18" s="11">
        <v>31110100207</v>
      </c>
      <c r="H18" s="17">
        <v>50</v>
      </c>
      <c r="I18" s="35">
        <f t="shared" si="0"/>
        <v>20</v>
      </c>
      <c r="J18" s="18">
        <v>80.6</v>
      </c>
      <c r="K18" s="32">
        <f t="shared" si="1"/>
        <v>48.35999999999999</v>
      </c>
      <c r="L18" s="32">
        <f t="shared" si="2"/>
        <v>68.35999999999999</v>
      </c>
      <c r="M18" s="21">
        <v>3</v>
      </c>
      <c r="N18" s="21"/>
    </row>
    <row r="19" spans="1:14" ht="26.25" customHeight="1">
      <c r="A19" s="9" t="s">
        <v>22</v>
      </c>
      <c r="B19" s="9" t="s">
        <v>44</v>
      </c>
      <c r="C19" s="10" t="s">
        <v>47</v>
      </c>
      <c r="D19" s="28">
        <v>160203</v>
      </c>
      <c r="E19" s="28">
        <v>2</v>
      </c>
      <c r="F19" s="11" t="s">
        <v>70</v>
      </c>
      <c r="G19" s="11">
        <v>31110100212</v>
      </c>
      <c r="H19" s="17">
        <v>64</v>
      </c>
      <c r="I19" s="35">
        <f t="shared" si="0"/>
        <v>25.6</v>
      </c>
      <c r="J19" s="18">
        <v>86.32000000000001</v>
      </c>
      <c r="K19" s="32">
        <f t="shared" si="1"/>
        <v>51.792</v>
      </c>
      <c r="L19" s="32">
        <f t="shared" si="2"/>
        <v>77.392</v>
      </c>
      <c r="M19" s="21">
        <v>1</v>
      </c>
      <c r="N19" s="21"/>
    </row>
    <row r="20" spans="1:14" ht="26.25" customHeight="1">
      <c r="A20" s="9" t="s">
        <v>21</v>
      </c>
      <c r="B20" s="9" t="s">
        <v>44</v>
      </c>
      <c r="C20" s="10" t="s">
        <v>47</v>
      </c>
      <c r="D20" s="30"/>
      <c r="E20" s="30"/>
      <c r="F20" s="11" t="s">
        <v>69</v>
      </c>
      <c r="G20" s="11">
        <v>31110100211</v>
      </c>
      <c r="H20" s="17">
        <v>64</v>
      </c>
      <c r="I20" s="35">
        <f t="shared" si="0"/>
        <v>25.6</v>
      </c>
      <c r="J20" s="18">
        <v>82.2</v>
      </c>
      <c r="K20" s="32">
        <f t="shared" si="1"/>
        <v>49.32</v>
      </c>
      <c r="L20" s="32">
        <f t="shared" si="2"/>
        <v>74.92</v>
      </c>
      <c r="M20" s="21">
        <v>2</v>
      </c>
      <c r="N20" s="21"/>
    </row>
    <row r="21" spans="1:14" ht="26.25" customHeight="1">
      <c r="A21" s="9" t="s">
        <v>24</v>
      </c>
      <c r="B21" s="9" t="s">
        <v>44</v>
      </c>
      <c r="C21" s="10" t="s">
        <v>47</v>
      </c>
      <c r="D21" s="30"/>
      <c r="E21" s="30"/>
      <c r="F21" s="11" t="s">
        <v>72</v>
      </c>
      <c r="G21" s="11">
        <v>31110100214</v>
      </c>
      <c r="H21" s="17">
        <v>56</v>
      </c>
      <c r="I21" s="35">
        <f t="shared" si="0"/>
        <v>22.400000000000002</v>
      </c>
      <c r="J21" s="18">
        <v>84.11999999999998</v>
      </c>
      <c r="K21" s="32">
        <f t="shared" si="1"/>
        <v>50.47199999999999</v>
      </c>
      <c r="L21" s="32">
        <f t="shared" si="2"/>
        <v>72.87199999999999</v>
      </c>
      <c r="M21" s="21">
        <v>3</v>
      </c>
      <c r="N21" s="21"/>
    </row>
    <row r="22" spans="1:14" ht="26.25" customHeight="1">
      <c r="A22" s="9" t="s">
        <v>23</v>
      </c>
      <c r="B22" s="9" t="s">
        <v>44</v>
      </c>
      <c r="C22" s="10" t="s">
        <v>47</v>
      </c>
      <c r="D22" s="29"/>
      <c r="E22" s="29"/>
      <c r="F22" s="11" t="s">
        <v>71</v>
      </c>
      <c r="G22" s="11">
        <v>31110100213</v>
      </c>
      <c r="H22" s="17">
        <v>62</v>
      </c>
      <c r="I22" s="35">
        <f t="shared" si="0"/>
        <v>24.8</v>
      </c>
      <c r="J22" s="18">
        <v>0</v>
      </c>
      <c r="K22" s="32">
        <f t="shared" si="1"/>
        <v>0</v>
      </c>
      <c r="L22" s="32">
        <f t="shared" si="2"/>
        <v>24.8</v>
      </c>
      <c r="M22" s="21">
        <v>4</v>
      </c>
      <c r="N22" s="21" t="s">
        <v>96</v>
      </c>
    </row>
    <row r="23" spans="1:14" ht="21.75" customHeight="1">
      <c r="A23" s="9" t="s">
        <v>26</v>
      </c>
      <c r="B23" s="9" t="s">
        <v>44</v>
      </c>
      <c r="C23" s="10" t="s">
        <v>48</v>
      </c>
      <c r="D23" s="28">
        <v>160206</v>
      </c>
      <c r="E23" s="28">
        <v>1</v>
      </c>
      <c r="F23" s="11" t="s">
        <v>73</v>
      </c>
      <c r="G23" s="11">
        <v>31110100223</v>
      </c>
      <c r="H23" s="17">
        <v>71</v>
      </c>
      <c r="I23" s="35">
        <f t="shared" si="0"/>
        <v>28.400000000000002</v>
      </c>
      <c r="J23" s="18">
        <v>83.4</v>
      </c>
      <c r="K23" s="32">
        <f t="shared" si="1"/>
        <v>50.04</v>
      </c>
      <c r="L23" s="32">
        <f t="shared" si="2"/>
        <v>78.44</v>
      </c>
      <c r="M23" s="21">
        <v>1</v>
      </c>
      <c r="N23" s="21"/>
    </row>
    <row r="24" spans="1:14" ht="21.75" customHeight="1">
      <c r="A24" s="9" t="s">
        <v>27</v>
      </c>
      <c r="B24" s="9" t="s">
        <v>44</v>
      </c>
      <c r="C24" s="10" t="s">
        <v>48</v>
      </c>
      <c r="D24" s="29"/>
      <c r="E24" s="29"/>
      <c r="F24" s="11" t="s">
        <v>74</v>
      </c>
      <c r="G24" s="11">
        <v>31110100221</v>
      </c>
      <c r="H24" s="17">
        <v>56.5</v>
      </c>
      <c r="I24" s="35">
        <f t="shared" si="0"/>
        <v>22.6</v>
      </c>
      <c r="J24" s="18">
        <v>79.6</v>
      </c>
      <c r="K24" s="32">
        <f t="shared" si="1"/>
        <v>47.76</v>
      </c>
      <c r="L24" s="32">
        <f t="shared" si="2"/>
        <v>70.36</v>
      </c>
      <c r="M24" s="21">
        <v>2</v>
      </c>
      <c r="N24" s="21"/>
    </row>
    <row r="25" spans="1:14" ht="21.75" customHeight="1">
      <c r="A25" s="9" t="s">
        <v>29</v>
      </c>
      <c r="B25" s="9" t="s">
        <v>44</v>
      </c>
      <c r="C25" s="10" t="s">
        <v>49</v>
      </c>
      <c r="D25" s="28">
        <v>160207</v>
      </c>
      <c r="E25" s="28">
        <v>2</v>
      </c>
      <c r="F25" s="11" t="s">
        <v>75</v>
      </c>
      <c r="G25" s="11">
        <v>31110100229</v>
      </c>
      <c r="H25" s="17">
        <v>63</v>
      </c>
      <c r="I25" s="35">
        <f t="shared" si="0"/>
        <v>25.200000000000003</v>
      </c>
      <c r="J25" s="18">
        <v>87.12</v>
      </c>
      <c r="K25" s="32">
        <f t="shared" si="1"/>
        <v>52.272</v>
      </c>
      <c r="L25" s="32">
        <f t="shared" si="2"/>
        <v>77.47200000000001</v>
      </c>
      <c r="M25" s="21">
        <v>1</v>
      </c>
      <c r="N25" s="21"/>
    </row>
    <row r="26" spans="1:14" ht="21.75" customHeight="1">
      <c r="A26" s="9" t="s">
        <v>30</v>
      </c>
      <c r="B26" s="9" t="s">
        <v>44</v>
      </c>
      <c r="C26" s="10" t="s">
        <v>49</v>
      </c>
      <c r="D26" s="30"/>
      <c r="E26" s="30"/>
      <c r="F26" s="11" t="s">
        <v>76</v>
      </c>
      <c r="G26" s="11">
        <v>31110100228</v>
      </c>
      <c r="H26" s="17">
        <v>56</v>
      </c>
      <c r="I26" s="35">
        <f t="shared" si="0"/>
        <v>22.400000000000002</v>
      </c>
      <c r="J26" s="18">
        <v>84.96000000000001</v>
      </c>
      <c r="K26" s="32">
        <f t="shared" si="1"/>
        <v>50.976000000000006</v>
      </c>
      <c r="L26" s="32">
        <f t="shared" si="2"/>
        <v>73.376</v>
      </c>
      <c r="M26" s="21">
        <v>2</v>
      </c>
      <c r="N26" s="21"/>
    </row>
    <row r="27" spans="1:14" ht="21.75" customHeight="1">
      <c r="A27" s="9" t="s">
        <v>31</v>
      </c>
      <c r="B27" s="9" t="s">
        <v>44</v>
      </c>
      <c r="C27" s="10" t="s">
        <v>49</v>
      </c>
      <c r="D27" s="29"/>
      <c r="E27" s="29"/>
      <c r="F27" s="11" t="s">
        <v>77</v>
      </c>
      <c r="G27" s="11">
        <v>31110100227</v>
      </c>
      <c r="H27" s="17">
        <v>55</v>
      </c>
      <c r="I27" s="35">
        <f t="shared" si="0"/>
        <v>22</v>
      </c>
      <c r="J27" s="18">
        <v>83.22</v>
      </c>
      <c r="K27" s="32">
        <f t="shared" si="1"/>
        <v>49.931999999999995</v>
      </c>
      <c r="L27" s="32">
        <f t="shared" si="2"/>
        <v>71.93199999999999</v>
      </c>
      <c r="M27" s="21">
        <v>3</v>
      </c>
      <c r="N27" s="21"/>
    </row>
    <row r="28" spans="1:14" ht="21.75" customHeight="1">
      <c r="A28" s="9" t="s">
        <v>32</v>
      </c>
      <c r="B28" s="9" t="s">
        <v>44</v>
      </c>
      <c r="C28" s="10" t="s">
        <v>50</v>
      </c>
      <c r="D28" s="28">
        <v>160208</v>
      </c>
      <c r="E28" s="28">
        <v>2</v>
      </c>
      <c r="F28" s="11" t="s">
        <v>78</v>
      </c>
      <c r="G28" s="11">
        <v>31110100305</v>
      </c>
      <c r="H28" s="17">
        <v>72.5</v>
      </c>
      <c r="I28" s="35">
        <f t="shared" si="0"/>
        <v>29</v>
      </c>
      <c r="J28" s="18">
        <v>85.12</v>
      </c>
      <c r="K28" s="32">
        <f t="shared" si="1"/>
        <v>51.072</v>
      </c>
      <c r="L28" s="32">
        <f t="shared" si="2"/>
        <v>80.072</v>
      </c>
      <c r="M28" s="21">
        <v>1</v>
      </c>
      <c r="N28" s="21"/>
    </row>
    <row r="29" spans="1:14" ht="21.75" customHeight="1">
      <c r="A29" s="9" t="s">
        <v>33</v>
      </c>
      <c r="B29" s="9" t="s">
        <v>44</v>
      </c>
      <c r="C29" s="10" t="s">
        <v>50</v>
      </c>
      <c r="D29" s="30"/>
      <c r="E29" s="30"/>
      <c r="F29" s="11" t="s">
        <v>79</v>
      </c>
      <c r="G29" s="11">
        <v>31110100302</v>
      </c>
      <c r="H29" s="17">
        <v>70</v>
      </c>
      <c r="I29" s="35">
        <f t="shared" si="0"/>
        <v>28</v>
      </c>
      <c r="J29" s="18">
        <v>82.88</v>
      </c>
      <c r="K29" s="32">
        <f t="shared" si="1"/>
        <v>49.727999999999994</v>
      </c>
      <c r="L29" s="32">
        <f t="shared" si="2"/>
        <v>77.728</v>
      </c>
      <c r="M29" s="21">
        <v>2</v>
      </c>
      <c r="N29" s="21"/>
    </row>
    <row r="30" spans="1:14" ht="21.75" customHeight="1">
      <c r="A30" s="9" t="s">
        <v>34</v>
      </c>
      <c r="B30" s="9" t="s">
        <v>44</v>
      </c>
      <c r="C30" s="10" t="s">
        <v>50</v>
      </c>
      <c r="D30" s="29"/>
      <c r="E30" s="29"/>
      <c r="F30" s="11" t="s">
        <v>80</v>
      </c>
      <c r="G30" s="11">
        <v>31110100306</v>
      </c>
      <c r="H30" s="17">
        <v>57.5</v>
      </c>
      <c r="I30" s="35">
        <f t="shared" si="0"/>
        <v>23</v>
      </c>
      <c r="J30" s="18">
        <v>0</v>
      </c>
      <c r="K30" s="32">
        <f t="shared" si="1"/>
        <v>0</v>
      </c>
      <c r="L30" s="32">
        <f t="shared" si="2"/>
        <v>23</v>
      </c>
      <c r="M30" s="21">
        <v>3</v>
      </c>
      <c r="N30" s="21" t="s">
        <v>96</v>
      </c>
    </row>
    <row r="31" spans="1:14" ht="21.75" customHeight="1">
      <c r="A31" s="9" t="s">
        <v>37</v>
      </c>
      <c r="B31" s="9" t="s">
        <v>44</v>
      </c>
      <c r="C31" s="10" t="s">
        <v>51</v>
      </c>
      <c r="D31" s="28">
        <v>160209</v>
      </c>
      <c r="E31" s="28">
        <v>2</v>
      </c>
      <c r="F31" s="11" t="s">
        <v>82</v>
      </c>
      <c r="G31" s="11">
        <v>31110100308</v>
      </c>
      <c r="H31" s="17">
        <v>67</v>
      </c>
      <c r="I31" s="35">
        <f t="shared" si="0"/>
        <v>26.8</v>
      </c>
      <c r="J31" s="18">
        <v>85.6</v>
      </c>
      <c r="K31" s="32">
        <f t="shared" si="1"/>
        <v>51.35999999999999</v>
      </c>
      <c r="L31" s="32">
        <f t="shared" si="2"/>
        <v>78.16</v>
      </c>
      <c r="M31" s="21">
        <v>1</v>
      </c>
      <c r="N31" s="21"/>
    </row>
    <row r="32" spans="1:14" ht="21.75" customHeight="1">
      <c r="A32" s="9" t="s">
        <v>38</v>
      </c>
      <c r="B32" s="9" t="s">
        <v>44</v>
      </c>
      <c r="C32" s="10" t="s">
        <v>51</v>
      </c>
      <c r="D32" s="30"/>
      <c r="E32" s="30"/>
      <c r="F32" s="11" t="s">
        <v>83</v>
      </c>
      <c r="G32" s="11">
        <v>31110100402</v>
      </c>
      <c r="H32" s="17">
        <v>63.5</v>
      </c>
      <c r="I32" s="35">
        <f t="shared" si="0"/>
        <v>25.400000000000002</v>
      </c>
      <c r="J32" s="18">
        <v>86.9</v>
      </c>
      <c r="K32" s="32">
        <f t="shared" si="1"/>
        <v>52.14</v>
      </c>
      <c r="L32" s="32">
        <f t="shared" si="2"/>
        <v>77.54</v>
      </c>
      <c r="M32" s="21">
        <v>2</v>
      </c>
      <c r="N32" s="21"/>
    </row>
    <row r="33" spans="1:14" ht="21.75" customHeight="1">
      <c r="A33" s="9" t="s">
        <v>36</v>
      </c>
      <c r="B33" s="9" t="s">
        <v>44</v>
      </c>
      <c r="C33" s="10" t="s">
        <v>51</v>
      </c>
      <c r="D33" s="30"/>
      <c r="E33" s="30"/>
      <c r="F33" s="11" t="s">
        <v>81</v>
      </c>
      <c r="G33" s="11">
        <v>31110100401</v>
      </c>
      <c r="H33" s="17">
        <v>69.5</v>
      </c>
      <c r="I33" s="35">
        <f t="shared" si="0"/>
        <v>27.8</v>
      </c>
      <c r="J33" s="18">
        <v>78.6</v>
      </c>
      <c r="K33" s="32">
        <f t="shared" si="1"/>
        <v>47.16</v>
      </c>
      <c r="L33" s="32">
        <f t="shared" si="2"/>
        <v>74.96</v>
      </c>
      <c r="M33" s="21">
        <v>3</v>
      </c>
      <c r="N33" s="21"/>
    </row>
    <row r="34" spans="1:14" ht="21.75" customHeight="1">
      <c r="A34" s="9" t="s">
        <v>41</v>
      </c>
      <c r="B34" s="9" t="s">
        <v>44</v>
      </c>
      <c r="C34" s="10" t="s">
        <v>51</v>
      </c>
      <c r="D34" s="30"/>
      <c r="E34" s="30"/>
      <c r="F34" s="11" t="s">
        <v>85</v>
      </c>
      <c r="G34" s="11">
        <v>31110100315</v>
      </c>
      <c r="H34" s="17">
        <v>61.5</v>
      </c>
      <c r="I34" s="35">
        <f t="shared" si="0"/>
        <v>24.6</v>
      </c>
      <c r="J34" s="18">
        <v>80.6</v>
      </c>
      <c r="K34" s="32">
        <f t="shared" si="1"/>
        <v>48.35999999999999</v>
      </c>
      <c r="L34" s="32">
        <f t="shared" si="2"/>
        <v>72.96</v>
      </c>
      <c r="M34" s="21">
        <v>4</v>
      </c>
      <c r="N34" s="21"/>
    </row>
    <row r="35" spans="1:14" ht="21.75" customHeight="1">
      <c r="A35" s="9" t="s">
        <v>40</v>
      </c>
      <c r="B35" s="9" t="s">
        <v>44</v>
      </c>
      <c r="C35" s="10" t="s">
        <v>51</v>
      </c>
      <c r="D35" s="29"/>
      <c r="E35" s="29"/>
      <c r="F35" s="11" t="s">
        <v>84</v>
      </c>
      <c r="G35" s="11">
        <v>31110100309</v>
      </c>
      <c r="H35" s="17">
        <v>61.5</v>
      </c>
      <c r="I35" s="35">
        <f t="shared" si="0"/>
        <v>24.6</v>
      </c>
      <c r="J35" s="18">
        <v>80.2</v>
      </c>
      <c r="K35" s="32">
        <f t="shared" si="1"/>
        <v>48.12</v>
      </c>
      <c r="L35" s="32">
        <f t="shared" si="2"/>
        <v>72.72</v>
      </c>
      <c r="M35" s="21">
        <v>5</v>
      </c>
      <c r="N35" s="21"/>
    </row>
    <row r="36" spans="1:14" ht="21.75" customHeight="1">
      <c r="A36" s="9" t="s">
        <v>42</v>
      </c>
      <c r="B36" s="9" t="s">
        <v>44</v>
      </c>
      <c r="C36" s="10" t="s">
        <v>52</v>
      </c>
      <c r="D36" s="28">
        <v>160210</v>
      </c>
      <c r="E36" s="28">
        <v>2</v>
      </c>
      <c r="F36" s="11" t="s">
        <v>86</v>
      </c>
      <c r="G36" s="11">
        <v>31110100413</v>
      </c>
      <c r="H36" s="17">
        <v>46</v>
      </c>
      <c r="I36" s="35">
        <f t="shared" si="0"/>
        <v>18.400000000000002</v>
      </c>
      <c r="J36" s="18">
        <v>85.1</v>
      </c>
      <c r="K36" s="32">
        <f t="shared" si="1"/>
        <v>51.059999999999995</v>
      </c>
      <c r="L36" s="32">
        <f t="shared" si="2"/>
        <v>69.46</v>
      </c>
      <c r="M36" s="21">
        <v>1</v>
      </c>
      <c r="N36" s="21"/>
    </row>
    <row r="37" spans="1:14" ht="21.75" customHeight="1">
      <c r="A37" s="9" t="s">
        <v>43</v>
      </c>
      <c r="B37" s="9" t="s">
        <v>44</v>
      </c>
      <c r="C37" s="10" t="s">
        <v>52</v>
      </c>
      <c r="D37" s="30"/>
      <c r="E37" s="30"/>
      <c r="F37" s="11" t="s">
        <v>87</v>
      </c>
      <c r="G37" s="11">
        <v>31110100412</v>
      </c>
      <c r="H37" s="17">
        <v>45.5</v>
      </c>
      <c r="I37" s="35">
        <f t="shared" si="0"/>
        <v>18.2</v>
      </c>
      <c r="J37" s="18">
        <v>81.3</v>
      </c>
      <c r="K37" s="32">
        <f t="shared" si="1"/>
        <v>48.779999999999994</v>
      </c>
      <c r="L37" s="32">
        <f t="shared" si="2"/>
        <v>66.97999999999999</v>
      </c>
      <c r="M37" s="21">
        <v>2</v>
      </c>
      <c r="N37" s="21"/>
    </row>
    <row r="38" spans="1:14" ht="21.75" customHeight="1">
      <c r="A38" s="9" t="s">
        <v>35</v>
      </c>
      <c r="B38" s="9" t="s">
        <v>44</v>
      </c>
      <c r="C38" s="10" t="s">
        <v>52</v>
      </c>
      <c r="D38" s="29"/>
      <c r="E38" s="29"/>
      <c r="F38" s="11" t="s">
        <v>88</v>
      </c>
      <c r="G38" s="11">
        <v>31110100414</v>
      </c>
      <c r="H38" s="17">
        <v>31.5</v>
      </c>
      <c r="I38" s="35">
        <f t="shared" si="0"/>
        <v>12.600000000000001</v>
      </c>
      <c r="J38" s="18">
        <v>79.8</v>
      </c>
      <c r="K38" s="32">
        <f t="shared" si="1"/>
        <v>47.879999999999995</v>
      </c>
      <c r="L38" s="32">
        <f t="shared" si="2"/>
        <v>60.48</v>
      </c>
      <c r="M38" s="21">
        <v>3</v>
      </c>
      <c r="N38" s="21"/>
    </row>
    <row r="39" spans="1:2" ht="14.25">
      <c r="A39" s="12"/>
      <c r="B39" s="13"/>
    </row>
    <row r="41" ht="39.75" customHeight="1"/>
  </sheetData>
  <sheetProtection/>
  <mergeCells count="35">
    <mergeCell ref="E28:E30"/>
    <mergeCell ref="E31:E35"/>
    <mergeCell ref="E36:E38"/>
    <mergeCell ref="D31:D35"/>
    <mergeCell ref="D36:D38"/>
    <mergeCell ref="E4:E5"/>
    <mergeCell ref="E7:E8"/>
    <mergeCell ref="E11:E12"/>
    <mergeCell ref="E13:E14"/>
    <mergeCell ref="E16:E18"/>
    <mergeCell ref="E19:E22"/>
    <mergeCell ref="E23:E24"/>
    <mergeCell ref="E25:E27"/>
    <mergeCell ref="D13:D14"/>
    <mergeCell ref="D16:D18"/>
    <mergeCell ref="D19:D22"/>
    <mergeCell ref="D23:D24"/>
    <mergeCell ref="D25:D27"/>
    <mergeCell ref="D28:D30"/>
    <mergeCell ref="L2:L3"/>
    <mergeCell ref="M2:M3"/>
    <mergeCell ref="N2:N3"/>
    <mergeCell ref="D4:D5"/>
    <mergeCell ref="D7:D8"/>
    <mergeCell ref="D11:D12"/>
    <mergeCell ref="A1:N1"/>
    <mergeCell ref="A2:A3"/>
    <mergeCell ref="B2:B3"/>
    <mergeCell ref="C2:C3"/>
    <mergeCell ref="D2:D3"/>
    <mergeCell ref="E2:E3"/>
    <mergeCell ref="F2:F3"/>
    <mergeCell ref="G2:G3"/>
    <mergeCell ref="H2:I2"/>
    <mergeCell ref="J2:K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微软用户</cp:lastModifiedBy>
  <cp:lastPrinted>2016-07-14T02:21:11Z</cp:lastPrinted>
  <dcterms:created xsi:type="dcterms:W3CDTF">2007-08-07T09:01:23Z</dcterms:created>
  <dcterms:modified xsi:type="dcterms:W3CDTF">2016-07-14T02:22:54Z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