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20" activeTab="0"/>
  </bookViews>
  <sheets>
    <sheet name="教育" sheetId="1" r:id="rId1"/>
    <sheet name="Sheet1" sheetId="2" r:id="rId2"/>
    <sheet name="Sheet2" sheetId="3" r:id="rId3"/>
    <sheet name="Sheet3" sheetId="4" r:id="rId4"/>
  </sheets>
  <definedNames>
    <definedName name="_xlnm.Print_Titles" localSheetId="0">'教育'!$2:$3</definedName>
  </definedNames>
  <calcPr fullCalcOnLoad="1"/>
</workbook>
</file>

<file path=xl/sharedStrings.xml><?xml version="1.0" encoding="utf-8"?>
<sst xmlns="http://schemas.openxmlformats.org/spreadsheetml/2006/main" count="1907" uniqueCount="704">
  <si>
    <t>招聘单位</t>
  </si>
  <si>
    <t>招聘岗位</t>
  </si>
  <si>
    <t>姓名</t>
  </si>
  <si>
    <t>性别</t>
  </si>
  <si>
    <t>准考证</t>
  </si>
  <si>
    <t>笔试成绩</t>
  </si>
  <si>
    <t>安仁县乡镇小学</t>
  </si>
  <si>
    <t>1301</t>
  </si>
  <si>
    <t>幼儿教师</t>
  </si>
  <si>
    <t>101</t>
  </si>
  <si>
    <t>20</t>
  </si>
  <si>
    <t>唐红宁</t>
  </si>
  <si>
    <t>女</t>
  </si>
  <si>
    <t>邓雅庆</t>
  </si>
  <si>
    <t>刘培凰</t>
  </si>
  <si>
    <t>3</t>
  </si>
  <si>
    <t>谭薇</t>
  </si>
  <si>
    <t>4</t>
  </si>
  <si>
    <t>唐娟兰</t>
  </si>
  <si>
    <t>5</t>
  </si>
  <si>
    <t>王青艳</t>
  </si>
  <si>
    <t>温利莺</t>
  </si>
  <si>
    <t>7</t>
  </si>
  <si>
    <t>陈围围</t>
  </si>
  <si>
    <t>李文杰</t>
  </si>
  <si>
    <t>凡钧</t>
  </si>
  <si>
    <t>佘玉娣</t>
  </si>
  <si>
    <t>11</t>
  </si>
  <si>
    <t>张红杏</t>
  </si>
  <si>
    <t>14</t>
  </si>
  <si>
    <t>谭志攀</t>
  </si>
  <si>
    <t>15</t>
  </si>
  <si>
    <t>雷小云</t>
  </si>
  <si>
    <t>谭莹</t>
  </si>
  <si>
    <t>18</t>
  </si>
  <si>
    <t>李璐娅</t>
  </si>
  <si>
    <t>19</t>
  </si>
  <si>
    <t>于静</t>
  </si>
  <si>
    <t>李丽</t>
  </si>
  <si>
    <t>曹陆芳</t>
  </si>
  <si>
    <t>郭丞盼</t>
  </si>
  <si>
    <t>樊容</t>
  </si>
  <si>
    <t>106</t>
  </si>
  <si>
    <t>109</t>
  </si>
  <si>
    <t>小学语文教师</t>
  </si>
  <si>
    <t>102</t>
  </si>
  <si>
    <t>10</t>
  </si>
  <si>
    <t>李外花</t>
  </si>
  <si>
    <t>彭灵芳</t>
  </si>
  <si>
    <t>过琴</t>
  </si>
  <si>
    <t>肖丽君</t>
  </si>
  <si>
    <t>何厚玉</t>
  </si>
  <si>
    <t>江国英</t>
  </si>
  <si>
    <t>6</t>
  </si>
  <si>
    <t>陈旭慧</t>
  </si>
  <si>
    <t>李丽莎</t>
  </si>
  <si>
    <t>8</t>
  </si>
  <si>
    <t>刘莉</t>
  </si>
  <si>
    <t>9</t>
  </si>
  <si>
    <t>曾华艳</t>
  </si>
  <si>
    <t>12</t>
  </si>
  <si>
    <t>男</t>
  </si>
  <si>
    <t>小学数学教师</t>
  </si>
  <si>
    <t>103</t>
  </si>
  <si>
    <t>陈玉燕</t>
  </si>
  <si>
    <t>文叶群</t>
  </si>
  <si>
    <t>侯雅宁</t>
  </si>
  <si>
    <t>周林燕</t>
  </si>
  <si>
    <t>贺红梅</t>
  </si>
  <si>
    <t>李凤</t>
  </si>
  <si>
    <t>李燕燕</t>
  </si>
  <si>
    <t>刘继莲</t>
  </si>
  <si>
    <t>何留柳</t>
  </si>
  <si>
    <t>13</t>
  </si>
  <si>
    <t>陈缘</t>
  </si>
  <si>
    <t>17</t>
  </si>
  <si>
    <t>周伟</t>
  </si>
  <si>
    <t>小学英语教师</t>
  </si>
  <si>
    <t>104</t>
  </si>
  <si>
    <t>黄亚琴</t>
  </si>
  <si>
    <t>陈淑敏</t>
  </si>
  <si>
    <t>陈金金</t>
  </si>
  <si>
    <t>谭红艳</t>
  </si>
  <si>
    <t>沈琪</t>
  </si>
  <si>
    <t>谭茜</t>
  </si>
  <si>
    <t>李紫艳</t>
  </si>
  <si>
    <t>李武娟</t>
  </si>
  <si>
    <t>张倩文</t>
  </si>
  <si>
    <t>张珊珊</t>
  </si>
  <si>
    <t>小学音乐教师</t>
  </si>
  <si>
    <t>105</t>
  </si>
  <si>
    <t>陈笑</t>
  </si>
  <si>
    <t>徐纪东</t>
  </si>
  <si>
    <t>李仕林</t>
  </si>
  <si>
    <t>谭清海</t>
  </si>
  <si>
    <t>丁志翔</t>
  </si>
  <si>
    <t>小学体育教师</t>
  </si>
  <si>
    <t>张保</t>
  </si>
  <si>
    <t>陈坚</t>
  </si>
  <si>
    <t>肖丽琳</t>
  </si>
  <si>
    <t>小学美术教师</t>
  </si>
  <si>
    <t>107</t>
  </si>
  <si>
    <t>贺丽莉</t>
  </si>
  <si>
    <t>夏瑛</t>
  </si>
  <si>
    <t>陈金秀</t>
  </si>
  <si>
    <t>李胤霖</t>
  </si>
  <si>
    <t>张鹏</t>
  </si>
  <si>
    <t>小学信息教师</t>
  </si>
  <si>
    <t>108</t>
  </si>
  <si>
    <t>李志锋</t>
  </si>
  <si>
    <t>章贤敏</t>
  </si>
  <si>
    <t>何天淦</t>
  </si>
  <si>
    <t>王利娟</t>
  </si>
  <si>
    <t>曾华</t>
  </si>
  <si>
    <t>安仁县乡镇初中</t>
  </si>
  <si>
    <t>1302</t>
  </si>
  <si>
    <t>初中语文教师</t>
  </si>
  <si>
    <t>李玮</t>
  </si>
  <si>
    <t>周海青</t>
  </si>
  <si>
    <t>卢婷婷</t>
  </si>
  <si>
    <t>凡福林</t>
  </si>
  <si>
    <t>初中数学教师</t>
  </si>
  <si>
    <t>高彩霞</t>
  </si>
  <si>
    <t>初中英语教师</t>
  </si>
  <si>
    <t>沈智安</t>
  </si>
  <si>
    <t>周培培</t>
  </si>
  <si>
    <t>何倩</t>
  </si>
  <si>
    <t>马志芳</t>
  </si>
  <si>
    <t>艾智</t>
  </si>
  <si>
    <t>初中物理教师</t>
  </si>
  <si>
    <t>李垣巍</t>
  </si>
  <si>
    <t>初中生物教师</t>
  </si>
  <si>
    <t>2</t>
  </si>
  <si>
    <t>初中音乐教师</t>
  </si>
  <si>
    <t>周香梅</t>
  </si>
  <si>
    <t>初中音乐（舞蹈）教师</t>
  </si>
  <si>
    <t>1</t>
  </si>
  <si>
    <t>刘又佳</t>
  </si>
  <si>
    <t>初中体育教师</t>
  </si>
  <si>
    <t>110</t>
  </si>
  <si>
    <t>陈鑫</t>
  </si>
  <si>
    <t>李霞</t>
  </si>
  <si>
    <t>陈志元</t>
  </si>
  <si>
    <t>初中美术教师</t>
  </si>
  <si>
    <t>111</t>
  </si>
  <si>
    <t>刘前霞</t>
  </si>
  <si>
    <t>兰蓉</t>
  </si>
  <si>
    <t>初中政治教师</t>
  </si>
  <si>
    <t>112</t>
  </si>
  <si>
    <t>周星星</t>
  </si>
  <si>
    <t>初中地理教师</t>
  </si>
  <si>
    <t>113</t>
  </si>
  <si>
    <t>段谟发</t>
  </si>
  <si>
    <t>初中信息教师</t>
  </si>
  <si>
    <t>114</t>
  </si>
  <si>
    <t>卢晓</t>
  </si>
  <si>
    <t>安仁一中</t>
  </si>
  <si>
    <t>1303</t>
  </si>
  <si>
    <t>高中语文教师</t>
  </si>
  <si>
    <t>宁艳娇</t>
  </si>
  <si>
    <t>高中英语教师</t>
  </si>
  <si>
    <t>侯丽萍</t>
  </si>
  <si>
    <t>高中生化实验教师</t>
  </si>
  <si>
    <t>安仁二中</t>
  </si>
  <si>
    <t>1304</t>
  </si>
  <si>
    <t>梁配灵</t>
  </si>
  <si>
    <t>高中数学教师</t>
  </si>
  <si>
    <t>刘志丹</t>
  </si>
  <si>
    <t>安仁三中</t>
  </si>
  <si>
    <t>1305</t>
  </si>
  <si>
    <t>高中化学教师</t>
  </si>
  <si>
    <t>陈秀秀</t>
  </si>
  <si>
    <t>高中政治教师</t>
  </si>
  <si>
    <t>刘称艳</t>
  </si>
  <si>
    <t>高中地理教师</t>
  </si>
  <si>
    <t>阳慧玲</t>
  </si>
  <si>
    <t>李美泉</t>
  </si>
  <si>
    <t>31110100115</t>
  </si>
  <si>
    <t>31110100610</t>
  </si>
  <si>
    <t>31110100105</t>
  </si>
  <si>
    <t>31110100103</t>
  </si>
  <si>
    <t>31110100203</t>
  </si>
  <si>
    <t>31110100501</t>
  </si>
  <si>
    <t>31110100101</t>
  </si>
  <si>
    <t>31110100114</t>
  </si>
  <si>
    <t>31110100322</t>
  </si>
  <si>
    <t>31110100526</t>
  </si>
  <si>
    <t>31110100121</t>
  </si>
  <si>
    <t>31110100627</t>
  </si>
  <si>
    <t>31110100126</t>
  </si>
  <si>
    <t>31110100706</t>
  </si>
  <si>
    <t>31110100202</t>
  </si>
  <si>
    <t>31110100522</t>
  </si>
  <si>
    <t>31110100708</t>
  </si>
  <si>
    <t>31110100705</t>
  </si>
  <si>
    <t>31110100502</t>
  </si>
  <si>
    <t>31110100117</t>
  </si>
  <si>
    <t>31110100820</t>
  </si>
  <si>
    <t>31110100726</t>
  </si>
  <si>
    <t>31110100717</t>
  </si>
  <si>
    <t>31110100802</t>
  </si>
  <si>
    <t>31110100724</t>
  </si>
  <si>
    <t>31110100811</t>
  </si>
  <si>
    <t>31110100718</t>
  </si>
  <si>
    <t>31110100903</t>
  </si>
  <si>
    <t>31110100806</t>
  </si>
  <si>
    <t>31110100824</t>
  </si>
  <si>
    <t>31110100911</t>
  </si>
  <si>
    <t>31110100915</t>
  </si>
  <si>
    <t>31110100919</t>
  </si>
  <si>
    <t>31110101008</t>
  </si>
  <si>
    <t>31110100909</t>
  </si>
  <si>
    <t>31110100917</t>
  </si>
  <si>
    <t>31110100925</t>
  </si>
  <si>
    <t>31110100910</t>
  </si>
  <si>
    <t>31110101029</t>
  </si>
  <si>
    <t>31110101024</t>
  </si>
  <si>
    <t>31110101310</t>
  </si>
  <si>
    <t>31110101219</t>
  </si>
  <si>
    <t>31110101127</t>
  </si>
  <si>
    <t>31110101208</t>
  </si>
  <si>
    <t>31110101326</t>
  </si>
  <si>
    <t>31110101206</t>
  </si>
  <si>
    <t>31110101303</t>
  </si>
  <si>
    <t>31110101119</t>
  </si>
  <si>
    <t>31110101229</t>
  </si>
  <si>
    <t>31110101116</t>
  </si>
  <si>
    <t>31110101328</t>
  </si>
  <si>
    <t>31110101503</t>
  </si>
  <si>
    <t>31110101424</t>
  </si>
  <si>
    <t>31110101428</t>
  </si>
  <si>
    <t>31110101405</t>
  </si>
  <si>
    <t>31110101514</t>
  </si>
  <si>
    <t>31110101508</t>
  </si>
  <si>
    <t>31110101513</t>
  </si>
  <si>
    <t>31110101511</t>
  </si>
  <si>
    <t>31110101612</t>
  </si>
  <si>
    <t>31110101610</t>
  </si>
  <si>
    <t>31110101606</t>
  </si>
  <si>
    <t>31110101613</t>
  </si>
  <si>
    <t>31110101520</t>
  </si>
  <si>
    <t>31110101620</t>
  </si>
  <si>
    <t>31110101626</t>
  </si>
  <si>
    <t>31110101619</t>
  </si>
  <si>
    <t>31110101622</t>
  </si>
  <si>
    <t>31110101630</t>
  </si>
  <si>
    <t>31110101705</t>
  </si>
  <si>
    <t>31110101716</t>
  </si>
  <si>
    <t>31110101703</t>
  </si>
  <si>
    <t>31110101714</t>
  </si>
  <si>
    <t>31110101721</t>
  </si>
  <si>
    <t>31110101806</t>
  </si>
  <si>
    <t>31110101808</t>
  </si>
  <si>
    <t>31110101824</t>
  </si>
  <si>
    <t>31110101828</t>
  </si>
  <si>
    <t>31110101827</t>
  </si>
  <si>
    <t>31110101814</t>
  </si>
  <si>
    <t>31110101901</t>
  </si>
  <si>
    <t>31110101904</t>
  </si>
  <si>
    <t>31110101911</t>
  </si>
  <si>
    <t>31110101917</t>
  </si>
  <si>
    <t>31110101924</t>
  </si>
  <si>
    <t>31110101928</t>
  </si>
  <si>
    <t>31110101918</t>
  </si>
  <si>
    <t>31110102010</t>
  </si>
  <si>
    <t>31110102007</t>
  </si>
  <si>
    <t>31110102015</t>
  </si>
  <si>
    <t>31110102017</t>
  </si>
  <si>
    <t>31110102020</t>
  </si>
  <si>
    <t>31110102023</t>
  </si>
  <si>
    <t>31110102026</t>
  </si>
  <si>
    <t>31110102029</t>
  </si>
  <si>
    <t>31110102106</t>
  </si>
  <si>
    <t>31110102110</t>
  </si>
  <si>
    <t>31110102119</t>
  </si>
  <si>
    <t>31110102121</t>
  </si>
  <si>
    <t>31110102125</t>
  </si>
  <si>
    <t>31110102127</t>
  </si>
  <si>
    <t>招聘
计划数</t>
  </si>
  <si>
    <t>面试成绩</t>
  </si>
  <si>
    <t>原始
成绩</t>
  </si>
  <si>
    <t>序号</t>
  </si>
  <si>
    <t>折合60%</t>
  </si>
  <si>
    <t>折合
40%</t>
  </si>
  <si>
    <t>16</t>
  </si>
  <si>
    <t>原始
成绩</t>
  </si>
  <si>
    <t>综合
成绩</t>
  </si>
  <si>
    <t>综合
排名</t>
  </si>
  <si>
    <t>79.35</t>
  </si>
  <si>
    <t>1</t>
  </si>
  <si>
    <t>20</t>
  </si>
  <si>
    <t>88.93</t>
  </si>
  <si>
    <t>2</t>
  </si>
  <si>
    <t>81.64</t>
  </si>
  <si>
    <t>87.20</t>
  </si>
  <si>
    <t>91.74</t>
  </si>
  <si>
    <t>82.33</t>
  </si>
  <si>
    <t>78.27</t>
  </si>
  <si>
    <t>79.51</t>
  </si>
  <si>
    <t>89.71</t>
  </si>
  <si>
    <t>80.01</t>
  </si>
  <si>
    <t>87.41</t>
  </si>
  <si>
    <t>77.97</t>
  </si>
  <si>
    <t>83.75</t>
  </si>
  <si>
    <t>88.01</t>
  </si>
  <si>
    <t>87.91</t>
  </si>
  <si>
    <t>87.56</t>
  </si>
  <si>
    <t>87.95</t>
  </si>
  <si>
    <t>90.88</t>
  </si>
  <si>
    <t>91.95</t>
  </si>
  <si>
    <t>76.42</t>
  </si>
  <si>
    <t>89.31</t>
  </si>
  <si>
    <t>1</t>
  </si>
  <si>
    <t>90.48</t>
  </si>
  <si>
    <t>2</t>
  </si>
  <si>
    <t>10</t>
  </si>
  <si>
    <t>90.59</t>
  </si>
  <si>
    <t>90.41</t>
  </si>
  <si>
    <t>90.41</t>
  </si>
  <si>
    <t>85.85</t>
  </si>
  <si>
    <t>88.25</t>
  </si>
  <si>
    <t>89.10</t>
  </si>
  <si>
    <t>88.38</t>
  </si>
  <si>
    <t>88.14</t>
  </si>
  <si>
    <t>88.25</t>
  </si>
  <si>
    <t>1</t>
  </si>
  <si>
    <t>84.63</t>
  </si>
  <si>
    <t>2</t>
  </si>
  <si>
    <t>85.89</t>
  </si>
  <si>
    <t>10</t>
  </si>
  <si>
    <t>86.70</t>
  </si>
  <si>
    <t>84.31</t>
  </si>
  <si>
    <t>88.07</t>
  </si>
  <si>
    <t>86.01</t>
  </si>
  <si>
    <t>88.79</t>
  </si>
  <si>
    <t>84.57</t>
  </si>
  <si>
    <t>85.86</t>
  </si>
  <si>
    <t>92.22</t>
  </si>
  <si>
    <t>1</t>
  </si>
  <si>
    <t>86.74</t>
  </si>
  <si>
    <t>2</t>
  </si>
  <si>
    <t>86.54</t>
  </si>
  <si>
    <t>86.36</t>
  </si>
  <si>
    <t>83.98</t>
  </si>
  <si>
    <t>85.80</t>
  </si>
  <si>
    <t>83.52</t>
  </si>
  <si>
    <t>10</t>
  </si>
  <si>
    <t>91.02</t>
  </si>
  <si>
    <t>87.66</t>
  </si>
  <si>
    <t>85.80</t>
  </si>
  <si>
    <t>91.33</t>
  </si>
  <si>
    <t>1</t>
  </si>
  <si>
    <t>5</t>
  </si>
  <si>
    <t>91.22</t>
  </si>
  <si>
    <t>2</t>
  </si>
  <si>
    <t>91.67</t>
  </si>
  <si>
    <t>91.12</t>
  </si>
  <si>
    <t>89.56</t>
  </si>
  <si>
    <t>91.94</t>
  </si>
  <si>
    <t>4</t>
  </si>
  <si>
    <t>78.28</t>
  </si>
  <si>
    <t>3</t>
  </si>
  <si>
    <t>75.06</t>
  </si>
  <si>
    <t>4</t>
  </si>
  <si>
    <t>87.56</t>
  </si>
  <si>
    <t>1</t>
  </si>
  <si>
    <t>88.36</t>
  </si>
  <si>
    <t>2</t>
  </si>
  <si>
    <t>79.97</t>
  </si>
  <si>
    <t>89.49</t>
  </si>
  <si>
    <t>5</t>
  </si>
  <si>
    <t>90.04</t>
  </si>
  <si>
    <t>88.24</t>
  </si>
  <si>
    <t>1</t>
  </si>
  <si>
    <t>87.00</t>
  </si>
  <si>
    <t>2</t>
  </si>
  <si>
    <t>4</t>
  </si>
  <si>
    <t>88.85</t>
  </si>
  <si>
    <t>1</t>
  </si>
  <si>
    <t>83.14</t>
  </si>
  <si>
    <t>1</t>
  </si>
  <si>
    <t>89.06</t>
  </si>
  <si>
    <t>1</t>
  </si>
  <si>
    <t>曹雪琴</t>
  </si>
  <si>
    <t>87.04</t>
  </si>
  <si>
    <t>2</t>
  </si>
  <si>
    <t>87.15</t>
  </si>
  <si>
    <t>85.32</t>
  </si>
  <si>
    <t>86.17</t>
  </si>
  <si>
    <t>87.05</t>
  </si>
  <si>
    <t>1</t>
  </si>
  <si>
    <t>86.94</t>
  </si>
  <si>
    <t>1</t>
  </si>
  <si>
    <t>2</t>
  </si>
  <si>
    <t>84.43</t>
  </si>
  <si>
    <t>1</t>
  </si>
  <si>
    <t>90.77</t>
  </si>
  <si>
    <t>1</t>
  </si>
  <si>
    <t>91.41</t>
  </si>
  <si>
    <t>1</t>
  </si>
  <si>
    <t>女</t>
  </si>
  <si>
    <t>89.50</t>
  </si>
  <si>
    <t>1</t>
  </si>
  <si>
    <t>91.44</t>
  </si>
  <si>
    <t>2</t>
  </si>
  <si>
    <t>3</t>
  </si>
  <si>
    <t>93.64</t>
  </si>
  <si>
    <t>88.53</t>
  </si>
  <si>
    <t>81.80</t>
  </si>
  <si>
    <t>2</t>
  </si>
  <si>
    <t>1</t>
  </si>
  <si>
    <t>1</t>
  </si>
  <si>
    <t>1</t>
  </si>
  <si>
    <t>84.77</t>
  </si>
  <si>
    <t>1</t>
  </si>
  <si>
    <t>1</t>
  </si>
  <si>
    <t>89.88</t>
  </si>
  <si>
    <t>1</t>
  </si>
  <si>
    <t>90.23</t>
  </si>
  <si>
    <t>1</t>
  </si>
  <si>
    <t>91.72</t>
  </si>
  <si>
    <t>1</t>
  </si>
  <si>
    <t>85.18</t>
  </si>
  <si>
    <t>1</t>
  </si>
  <si>
    <t>88.04</t>
  </si>
  <si>
    <t>1</t>
  </si>
  <si>
    <t>1</t>
  </si>
  <si>
    <t>2</t>
  </si>
  <si>
    <t>1</t>
  </si>
  <si>
    <t>2</t>
  </si>
  <si>
    <t>79.72</t>
  </si>
  <si>
    <t>2</t>
  </si>
  <si>
    <t>84.85</t>
  </si>
  <si>
    <t>1</t>
  </si>
  <si>
    <t>85.58</t>
  </si>
  <si>
    <t>2</t>
  </si>
  <si>
    <t>87.15</t>
  </si>
  <si>
    <t>82.60</t>
  </si>
  <si>
    <t>86.35</t>
  </si>
  <si>
    <t>李丽</t>
  </si>
  <si>
    <t>1</t>
  </si>
  <si>
    <t>82.96</t>
  </si>
  <si>
    <t>1</t>
  </si>
  <si>
    <t>2016年安仁县事业单位公开招聘体检结果公示</t>
  </si>
  <si>
    <t>安仁县乡镇卫生院</t>
  </si>
  <si>
    <t>1306</t>
  </si>
  <si>
    <t>乡镇临床医生</t>
  </si>
  <si>
    <t>殷湘慧</t>
  </si>
  <si>
    <t>61110102406</t>
  </si>
  <si>
    <t>李靓</t>
  </si>
  <si>
    <t>61110102415</t>
  </si>
  <si>
    <t>张丽斌</t>
  </si>
  <si>
    <t>61110102413</t>
  </si>
  <si>
    <t>段莹莹</t>
  </si>
  <si>
    <t>61110102402</t>
  </si>
  <si>
    <t>凡煌毅</t>
  </si>
  <si>
    <t>61110102411</t>
  </si>
  <si>
    <t>护理</t>
  </si>
  <si>
    <t>张秀芳</t>
  </si>
  <si>
    <t>21110102227</t>
  </si>
  <si>
    <t>侯智慧</t>
  </si>
  <si>
    <t>21110102207</t>
  </si>
  <si>
    <t>巫志秀</t>
  </si>
  <si>
    <t>21110102328</t>
  </si>
  <si>
    <t>阳玉娟</t>
  </si>
  <si>
    <t>21110102325</t>
  </si>
  <si>
    <t>阳欢</t>
  </si>
  <si>
    <t>21110102230</t>
  </si>
  <si>
    <t>颜欢</t>
  </si>
  <si>
    <t>21110102205</t>
  </si>
  <si>
    <t>阳晓青</t>
  </si>
  <si>
    <t>21110102301</t>
  </si>
  <si>
    <t>徐倩</t>
  </si>
  <si>
    <t>21110102208</t>
  </si>
  <si>
    <t>影像医生</t>
  </si>
  <si>
    <t>李芬芬</t>
  </si>
  <si>
    <t>61110102418</t>
  </si>
  <si>
    <t>检验</t>
  </si>
  <si>
    <t>彭峥</t>
  </si>
  <si>
    <t>61110102428</t>
  </si>
  <si>
    <t>罗双菲</t>
  </si>
  <si>
    <t>61110102427</t>
  </si>
  <si>
    <t>刘也</t>
  </si>
  <si>
    <t>61110102421</t>
  </si>
  <si>
    <t>药剂</t>
  </si>
  <si>
    <t>谢炜</t>
  </si>
  <si>
    <t>61110102503</t>
  </si>
  <si>
    <t>安仁县人民医院</t>
  </si>
  <si>
    <t>1308</t>
  </si>
  <si>
    <t>临床医疗</t>
  </si>
  <si>
    <t>欧阳旭</t>
  </si>
  <si>
    <t>61110102512</t>
  </si>
  <si>
    <t>周鹏</t>
  </si>
  <si>
    <t>61110102516</t>
  </si>
  <si>
    <t>何雪芬</t>
  </si>
  <si>
    <t>61110102508</t>
  </si>
  <si>
    <t>唐丽祥</t>
  </si>
  <si>
    <t>61110102507</t>
  </si>
  <si>
    <t>龙静</t>
  </si>
  <si>
    <t>61110102509</t>
  </si>
  <si>
    <t>麻醉科医师</t>
  </si>
  <si>
    <t>徐福平</t>
  </si>
  <si>
    <t>61110102520</t>
  </si>
  <si>
    <t>放射医生</t>
  </si>
  <si>
    <t>段海玲</t>
  </si>
  <si>
    <t>61110102523</t>
  </si>
  <si>
    <t>检验科检验师</t>
  </si>
  <si>
    <t>王聿含</t>
  </si>
  <si>
    <t>61110102526</t>
  </si>
  <si>
    <t>药师</t>
  </si>
  <si>
    <t>肖程盛</t>
  </si>
  <si>
    <t>61110102530</t>
  </si>
  <si>
    <t>内科医师</t>
  </si>
  <si>
    <t>刘毅</t>
  </si>
  <si>
    <t>61110102605</t>
  </si>
  <si>
    <t>外科医生</t>
  </si>
  <si>
    <t>李晓明</t>
  </si>
  <si>
    <t>61110102608</t>
  </si>
  <si>
    <t>安仁县中医医院</t>
  </si>
  <si>
    <t>1309</t>
  </si>
  <si>
    <t>临床医生一</t>
  </si>
  <si>
    <t>周维</t>
  </si>
  <si>
    <t>61110102612</t>
  </si>
  <si>
    <t>临床医生二</t>
  </si>
  <si>
    <t>曾江平</t>
  </si>
  <si>
    <t>61110102614</t>
  </si>
  <si>
    <t>中医师二</t>
  </si>
  <si>
    <t>曾禧辉</t>
  </si>
  <si>
    <t>61110102617</t>
  </si>
  <si>
    <t>谭沫秀</t>
  </si>
  <si>
    <t>61110102620</t>
  </si>
  <si>
    <t>安仁县第二人民医院</t>
  </si>
  <si>
    <t>1310</t>
  </si>
  <si>
    <t>检验医生</t>
  </si>
  <si>
    <t>贺喜喜</t>
  </si>
  <si>
    <t>61110102626</t>
  </si>
  <si>
    <t>安仁县乡镇计生服务所</t>
  </si>
  <si>
    <t>1311</t>
  </si>
  <si>
    <t>临床医生</t>
  </si>
  <si>
    <t>陈艳平</t>
  </si>
  <si>
    <t>61110102701</t>
  </si>
  <si>
    <t>段慧平</t>
  </si>
  <si>
    <t>61110102629</t>
  </si>
  <si>
    <t>谭怡</t>
  </si>
  <si>
    <t>61110102707</t>
  </si>
  <si>
    <t>B超医生</t>
  </si>
  <si>
    <t>何莉莉</t>
  </si>
  <si>
    <t>61110102710</t>
  </si>
  <si>
    <t>信息管理员</t>
  </si>
  <si>
    <t>阳海鹏</t>
  </si>
  <si>
    <t>11110103501</t>
  </si>
  <si>
    <t>会计核算中心</t>
  </si>
  <si>
    <t>1307</t>
  </si>
  <si>
    <t>文秘</t>
  </si>
  <si>
    <t>李海金</t>
  </si>
  <si>
    <t>11110103610</t>
  </si>
  <si>
    <t>安仁县乡镇国土所</t>
  </si>
  <si>
    <t>1312</t>
  </si>
  <si>
    <t>工作人员一</t>
  </si>
  <si>
    <t>彭术霞</t>
  </si>
  <si>
    <t>11110103029</t>
  </si>
  <si>
    <t>工作人员二</t>
  </si>
  <si>
    <t>许卓灵</t>
  </si>
  <si>
    <t>87.33</t>
  </si>
  <si>
    <t>安仁县乡镇财政所</t>
  </si>
  <si>
    <t>1313</t>
  </si>
  <si>
    <t>计算机网管</t>
  </si>
  <si>
    <t>李兰燕</t>
  </si>
  <si>
    <t>11110103621</t>
  </si>
  <si>
    <t>79.98</t>
  </si>
  <si>
    <t>张祯</t>
  </si>
  <si>
    <t>11110102930</t>
  </si>
  <si>
    <t>81.34</t>
  </si>
  <si>
    <t>财务管理</t>
  </si>
  <si>
    <t xml:space="preserve"> 103</t>
  </si>
  <si>
    <t>陈静</t>
  </si>
  <si>
    <t>11110104626</t>
  </si>
  <si>
    <t>81.76</t>
  </si>
  <si>
    <t>肖楚琪</t>
  </si>
  <si>
    <t>11110105324</t>
  </si>
  <si>
    <t>82.81</t>
  </si>
  <si>
    <t>窦湘红</t>
  </si>
  <si>
    <t>11110105218</t>
  </si>
  <si>
    <t>82.67</t>
  </si>
  <si>
    <t>凡守红</t>
  </si>
  <si>
    <t>11110103604</t>
  </si>
  <si>
    <t>84.44</t>
  </si>
  <si>
    <t>陈浪</t>
  </si>
  <si>
    <t>11110104023</t>
  </si>
  <si>
    <t>安仁县乡镇规划管理办公室</t>
  </si>
  <si>
    <t>1314</t>
  </si>
  <si>
    <t>工作人员</t>
  </si>
  <si>
    <t>于志华</t>
  </si>
  <si>
    <t>11110104408</t>
  </si>
  <si>
    <t>82.55</t>
  </si>
  <si>
    <t>安仁县城乡规划建设监察大队</t>
  </si>
  <si>
    <t>1315</t>
  </si>
  <si>
    <t>王云勇</t>
  </si>
  <si>
    <t>11110103019</t>
  </si>
  <si>
    <t>80.90</t>
  </si>
  <si>
    <t>安仁县城建档案馆</t>
  </si>
  <si>
    <t>1316</t>
  </si>
  <si>
    <t>周辉</t>
  </si>
  <si>
    <t>11110104010</t>
  </si>
  <si>
    <t>82.91</t>
  </si>
  <si>
    <t>安仁县交通建设质量安全监督管理站</t>
  </si>
  <si>
    <t>1317</t>
  </si>
  <si>
    <t>办公室工作人员</t>
  </si>
  <si>
    <t>孙文霞</t>
  </si>
  <si>
    <t>11110103401</t>
  </si>
  <si>
    <t>83.70</t>
  </si>
  <si>
    <t>安仁县农技推广中心</t>
  </si>
  <si>
    <t>1318</t>
  </si>
  <si>
    <t>农业技术人员</t>
  </si>
  <si>
    <t>谢超</t>
  </si>
  <si>
    <t>11110104002</t>
  </si>
  <si>
    <t>78.42</t>
  </si>
  <si>
    <t>周春丽</t>
  </si>
  <si>
    <t>11110104826</t>
  </si>
  <si>
    <t>84.24</t>
  </si>
  <si>
    <t>佀小庆</t>
  </si>
  <si>
    <t>11110105513</t>
  </si>
  <si>
    <t>76.05</t>
  </si>
  <si>
    <t>何焕新</t>
  </si>
  <si>
    <t>11110104008</t>
  </si>
  <si>
    <t>79.44</t>
  </si>
  <si>
    <t>安仁县乡镇动物防疫站</t>
  </si>
  <si>
    <t>1319</t>
  </si>
  <si>
    <t>乡镇动物防疫员</t>
  </si>
  <si>
    <t>侯金梅</t>
  </si>
  <si>
    <t>11110104309</t>
  </si>
  <si>
    <t>82.93</t>
  </si>
  <si>
    <t>陈福德</t>
  </si>
  <si>
    <t>11110104227</t>
  </si>
  <si>
    <t>81.29</t>
  </si>
  <si>
    <t>豆鹏程</t>
  </si>
  <si>
    <t>11110105008</t>
  </si>
  <si>
    <t>85.26</t>
  </si>
  <si>
    <t>肖伟平</t>
  </si>
  <si>
    <t>11110104726</t>
  </si>
  <si>
    <t>81.63</t>
  </si>
  <si>
    <t>王兴</t>
  </si>
  <si>
    <t>11110103323</t>
  </si>
  <si>
    <t>85.63</t>
  </si>
  <si>
    <t>安仁县城市建设投资管理中心</t>
  </si>
  <si>
    <t>1320</t>
  </si>
  <si>
    <t>工程股工作人员</t>
  </si>
  <si>
    <t>谢朝昌</t>
  </si>
  <si>
    <t>11110103004</t>
  </si>
  <si>
    <t>83.50</t>
  </si>
  <si>
    <t>会计人员</t>
  </si>
  <si>
    <t>易祺</t>
  </si>
  <si>
    <t>11110103109</t>
  </si>
  <si>
    <t>85.51</t>
  </si>
  <si>
    <t>安仁县统计普查中心</t>
  </si>
  <si>
    <t>1321</t>
  </si>
  <si>
    <t>曹睿珩</t>
  </si>
  <si>
    <t>11110105229</t>
  </si>
  <si>
    <t>87.23</t>
  </si>
  <si>
    <t>段小丽</t>
  </si>
  <si>
    <t>11110102902</t>
  </si>
  <si>
    <t>86.60</t>
  </si>
  <si>
    <t>安仁县小水电管理站</t>
  </si>
  <si>
    <t>1322</t>
  </si>
  <si>
    <t>专技人员</t>
  </si>
  <si>
    <t>胡亮飞</t>
  </si>
  <si>
    <t>11110103318</t>
  </si>
  <si>
    <t>85.97</t>
  </si>
  <si>
    <t>安仁县新闻中心</t>
  </si>
  <si>
    <t>1323</t>
  </si>
  <si>
    <t>谭利炳</t>
  </si>
  <si>
    <t>11110103629</t>
  </si>
  <si>
    <t>80.35</t>
  </si>
  <si>
    <t>安仁县乡镇事业单位</t>
  </si>
  <si>
    <t>1324</t>
  </si>
  <si>
    <t>何军路</t>
  </si>
  <si>
    <t>11110103422</t>
  </si>
  <si>
    <t>85.40</t>
  </si>
  <si>
    <t>刘俊鼎</t>
  </si>
  <si>
    <t>11110104801</t>
  </si>
  <si>
    <t>87.30</t>
  </si>
  <si>
    <t>谭媛媛</t>
  </si>
  <si>
    <t>11110103813</t>
  </si>
  <si>
    <t>84.96</t>
  </si>
  <si>
    <t>龙小娜</t>
  </si>
  <si>
    <t>11110104301</t>
  </si>
  <si>
    <t>段鼎绅</t>
  </si>
  <si>
    <t>11110104730</t>
  </si>
  <si>
    <t>85.28</t>
  </si>
  <si>
    <t>周波</t>
  </si>
  <si>
    <t>11110103022</t>
  </si>
  <si>
    <t>81.60</t>
  </si>
  <si>
    <t>陈星照</t>
  </si>
  <si>
    <t>11110103021</t>
  </si>
  <si>
    <t>5</t>
  </si>
  <si>
    <t>6</t>
  </si>
  <si>
    <t>7</t>
  </si>
  <si>
    <t>8</t>
  </si>
  <si>
    <t>单位
代码</t>
  </si>
  <si>
    <t>岗位
代码</t>
  </si>
  <si>
    <t>体检放弃</t>
  </si>
  <si>
    <t>体检放弃</t>
  </si>
  <si>
    <t>合格</t>
  </si>
  <si>
    <t>体检
结果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</si>
</sst>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新宋体"/>
      <family val="3"/>
    </font>
    <font>
      <sz val="11"/>
      <name val="宋体"/>
      <family val="0"/>
    </font>
    <font>
      <b/>
      <sz val="11"/>
      <name val="新宋体"/>
      <family val="3"/>
    </font>
    <font>
      <b/>
      <sz val="11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49" fontId="5" fillId="0" borderId="10" xfId="43" applyNumberFormat="1" applyFont="1" applyFill="1" applyBorder="1" applyAlignment="1">
      <alignment horizontal="center" vertical="center" wrapText="1"/>
      <protection/>
    </xf>
    <xf numFmtId="49" fontId="5" fillId="0" borderId="10" xfId="43" applyNumberFormat="1" applyFont="1" applyFill="1" applyBorder="1" applyAlignment="1">
      <alignment horizontal="center" vertical="center"/>
      <protection/>
    </xf>
    <xf numFmtId="0" fontId="5" fillId="0" borderId="10" xfId="43" applyNumberFormat="1" applyFont="1" applyFill="1" applyBorder="1" applyAlignment="1">
      <alignment horizontal="center" vertical="center"/>
      <protection/>
    </xf>
    <xf numFmtId="49" fontId="4" fillId="0" borderId="10" xfId="41" applyNumberFormat="1" applyFont="1" applyFill="1" applyBorder="1" applyAlignment="1">
      <alignment horizontal="center" vertical="center"/>
      <protection/>
    </xf>
    <xf numFmtId="49" fontId="2" fillId="0" borderId="10" xfId="43" applyNumberFormat="1" applyFont="1" applyFill="1" applyBorder="1" applyAlignment="1">
      <alignment horizontal="center" vertical="center" wrapText="1"/>
      <protection/>
    </xf>
    <xf numFmtId="0" fontId="41" fillId="0" borderId="10" xfId="40" applyFont="1" applyFill="1" applyBorder="1" applyAlignment="1">
      <alignment horizontal="center" vertical="center"/>
      <protection/>
    </xf>
    <xf numFmtId="0" fontId="41" fillId="0" borderId="0" xfId="40" applyFont="1" applyFill="1" applyAlignment="1">
      <alignment horizontal="center" vertical="center"/>
      <protection/>
    </xf>
    <xf numFmtId="0" fontId="41" fillId="0" borderId="11" xfId="40" applyFont="1" applyFill="1" applyBorder="1" applyAlignment="1">
      <alignment horizontal="center" vertical="center"/>
      <protection/>
    </xf>
    <xf numFmtId="0" fontId="41" fillId="0" borderId="0" xfId="40" applyNumberFormat="1" applyFont="1" applyFill="1" applyAlignment="1">
      <alignment horizontal="center" vertical="center"/>
      <protection/>
    </xf>
    <xf numFmtId="0" fontId="5" fillId="0" borderId="10" xfId="43" applyNumberFormat="1" applyFont="1" applyFill="1" applyBorder="1" applyAlignment="1">
      <alignment horizontal="center" vertical="center" wrapText="1"/>
      <protection/>
    </xf>
    <xf numFmtId="49" fontId="6" fillId="0" borderId="10" xfId="41" applyNumberFormat="1" applyFont="1" applyFill="1" applyBorder="1" applyAlignment="1">
      <alignment horizontal="center" vertical="center" wrapText="1"/>
      <protection/>
    </xf>
    <xf numFmtId="176" fontId="5" fillId="0" borderId="10" xfId="43" applyNumberFormat="1" applyFont="1" applyFill="1" applyBorder="1" applyAlignment="1">
      <alignment horizontal="center" vertical="center"/>
      <protection/>
    </xf>
    <xf numFmtId="49" fontId="41" fillId="0" borderId="0" xfId="40" applyNumberFormat="1" applyFont="1" applyFill="1" applyAlignment="1">
      <alignment horizontal="center" vertical="center"/>
      <protection/>
    </xf>
    <xf numFmtId="0" fontId="41" fillId="0" borderId="0" xfId="40" applyNumberFormat="1" applyFont="1" applyFill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2" xfId="40" applyFont="1" applyFill="1" applyBorder="1" applyAlignment="1">
      <alignment horizontal="center" vertical="center"/>
      <protection/>
    </xf>
    <xf numFmtId="0" fontId="6" fillId="0" borderId="13" xfId="41" applyNumberFormat="1" applyFont="1" applyFill="1" applyBorder="1" applyAlignment="1">
      <alignment horizontal="center" vertical="center" wrapText="1"/>
      <protection/>
    </xf>
    <xf numFmtId="0" fontId="6" fillId="0" borderId="14" xfId="41" applyNumberFormat="1" applyFont="1" applyFill="1" applyBorder="1" applyAlignment="1">
      <alignment horizontal="center" vertical="center" wrapText="1"/>
      <protection/>
    </xf>
    <xf numFmtId="176" fontId="6" fillId="0" borderId="13" xfId="41" applyNumberFormat="1" applyFont="1" applyFill="1" applyBorder="1" applyAlignment="1">
      <alignment horizontal="center" vertical="center" wrapText="1"/>
      <protection/>
    </xf>
    <xf numFmtId="176" fontId="6" fillId="0" borderId="14" xfId="41" applyNumberFormat="1" applyFont="1" applyFill="1" applyBorder="1" applyAlignment="1">
      <alignment horizontal="center" vertical="center" wrapText="1"/>
      <protection/>
    </xf>
    <xf numFmtId="0" fontId="43" fillId="0" borderId="15" xfId="40" applyFont="1" applyFill="1" applyBorder="1" applyAlignment="1">
      <alignment horizontal="center" vertical="center"/>
      <protection/>
    </xf>
    <xf numFmtId="0" fontId="43" fillId="0" borderId="11" xfId="40" applyFont="1" applyFill="1" applyBorder="1" applyAlignment="1">
      <alignment horizontal="center" vertical="center"/>
      <protection/>
    </xf>
    <xf numFmtId="49" fontId="6" fillId="0" borderId="15" xfId="41" applyNumberFormat="1" applyFont="1" applyFill="1" applyBorder="1" applyAlignment="1">
      <alignment horizontal="center" vertical="center" wrapText="1"/>
      <protection/>
    </xf>
    <xf numFmtId="49" fontId="6" fillId="0" borderId="11" xfId="41" applyNumberFormat="1" applyFont="1" applyFill="1" applyBorder="1" applyAlignment="1">
      <alignment horizontal="center" vertical="center" wrapText="1"/>
      <protection/>
    </xf>
    <xf numFmtId="0" fontId="6" fillId="0" borderId="15" xfId="41" applyNumberFormat="1" applyFont="1" applyFill="1" applyBorder="1" applyAlignment="1">
      <alignment horizontal="center" vertical="center" wrapText="1"/>
      <protection/>
    </xf>
    <xf numFmtId="0" fontId="6" fillId="0" borderId="11" xfId="41" applyNumberFormat="1" applyFont="1" applyFill="1" applyBorder="1" applyAlignment="1">
      <alignment horizontal="center" vertical="center" wrapText="1"/>
      <protection/>
    </xf>
    <xf numFmtId="176" fontId="6" fillId="0" borderId="15" xfId="41" applyNumberFormat="1" applyFont="1" applyFill="1" applyBorder="1" applyAlignment="1">
      <alignment horizontal="center" vertical="center" wrapText="1"/>
      <protection/>
    </xf>
    <xf numFmtId="176" fontId="6" fillId="0" borderId="11" xfId="4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tabSelected="1" zoomScalePageLayoutView="0" workbookViewId="0" topLeftCell="A1">
      <selection activeCell="T4" sqref="T4"/>
    </sheetView>
  </sheetViews>
  <sheetFormatPr defaultColWidth="9.140625" defaultRowHeight="15"/>
  <cols>
    <col min="1" max="1" width="4.421875" style="7" customWidth="1"/>
    <col min="2" max="2" width="19.421875" style="7" customWidth="1"/>
    <col min="3" max="3" width="7.00390625" style="7" customWidth="1"/>
    <col min="4" max="4" width="13.421875" style="7" customWidth="1"/>
    <col min="5" max="5" width="6.421875" style="7" customWidth="1"/>
    <col min="6" max="6" width="5.28125" style="7" customWidth="1"/>
    <col min="7" max="7" width="9.00390625" style="7" customWidth="1"/>
    <col min="8" max="8" width="5.28125" style="7" customWidth="1"/>
    <col min="9" max="9" width="12.7109375" style="9" bestFit="1" customWidth="1"/>
    <col min="10" max="10" width="7.7109375" style="9" hidden="1" customWidth="1"/>
    <col min="11" max="11" width="7.421875" style="9" hidden="1" customWidth="1"/>
    <col min="12" max="12" width="0" style="13" hidden="1" customWidth="1"/>
    <col min="13" max="14" width="0" style="9" hidden="1" customWidth="1"/>
    <col min="15" max="15" width="5.57421875" style="7" hidden="1" customWidth="1"/>
    <col min="16" max="16" width="8.8515625" style="14" customWidth="1"/>
    <col min="17" max="16384" width="9.00390625" style="7" customWidth="1"/>
  </cols>
  <sheetData>
    <row r="1" spans="1:16" ht="54.75" customHeight="1">
      <c r="A1" s="16" t="s">
        <v>443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8.5" customHeight="1">
      <c r="A2" s="21" t="s">
        <v>281</v>
      </c>
      <c r="B2" s="23" t="s">
        <v>0</v>
      </c>
      <c r="C2" s="23" t="s">
        <v>698</v>
      </c>
      <c r="D2" s="23" t="s">
        <v>1</v>
      </c>
      <c r="E2" s="23" t="s">
        <v>699</v>
      </c>
      <c r="F2" s="23" t="s">
        <v>278</v>
      </c>
      <c r="G2" s="23" t="s">
        <v>2</v>
      </c>
      <c r="H2" s="23" t="s">
        <v>3</v>
      </c>
      <c r="I2" s="25" t="s">
        <v>4</v>
      </c>
      <c r="J2" s="17" t="s">
        <v>5</v>
      </c>
      <c r="K2" s="18"/>
      <c r="L2" s="19" t="s">
        <v>279</v>
      </c>
      <c r="M2" s="20"/>
      <c r="N2" s="27" t="s">
        <v>286</v>
      </c>
      <c r="O2" s="23" t="s">
        <v>287</v>
      </c>
      <c r="P2" s="25" t="s">
        <v>703</v>
      </c>
    </row>
    <row r="3" spans="1:16" ht="28.5" customHeight="1">
      <c r="A3" s="22"/>
      <c r="B3" s="24"/>
      <c r="C3" s="24"/>
      <c r="D3" s="24"/>
      <c r="E3" s="24"/>
      <c r="F3" s="24"/>
      <c r="G3" s="24"/>
      <c r="H3" s="24"/>
      <c r="I3" s="26"/>
      <c r="J3" s="11" t="s">
        <v>285</v>
      </c>
      <c r="K3" s="11" t="s">
        <v>282</v>
      </c>
      <c r="L3" s="11" t="s">
        <v>280</v>
      </c>
      <c r="M3" s="11" t="s">
        <v>283</v>
      </c>
      <c r="N3" s="28"/>
      <c r="O3" s="24"/>
      <c r="P3" s="26"/>
    </row>
    <row r="4" spans="1:16" ht="27" customHeight="1">
      <c r="A4" s="8">
        <v>1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2" t="s">
        <v>11</v>
      </c>
      <c r="H4" s="2" t="s">
        <v>12</v>
      </c>
      <c r="I4" s="3" t="s">
        <v>177</v>
      </c>
      <c r="J4" s="3">
        <v>81</v>
      </c>
      <c r="K4" s="12">
        <f aca="true" t="shared" si="0" ref="K4:K23">J4*60%</f>
        <v>48.6</v>
      </c>
      <c r="L4" s="2" t="s">
        <v>288</v>
      </c>
      <c r="M4" s="12">
        <f aca="true" t="shared" si="1" ref="M4:M23">L4*40%</f>
        <v>31.74</v>
      </c>
      <c r="N4" s="12">
        <f aca="true" t="shared" si="2" ref="N4:N23">K4+M4</f>
        <v>80.34</v>
      </c>
      <c r="O4" s="2" t="s">
        <v>289</v>
      </c>
      <c r="P4" s="10" t="s">
        <v>702</v>
      </c>
    </row>
    <row r="5" spans="1:16" ht="27" customHeight="1">
      <c r="A5" s="6">
        <v>2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290</v>
      </c>
      <c r="G5" s="2" t="s">
        <v>21</v>
      </c>
      <c r="H5" s="2" t="s">
        <v>12</v>
      </c>
      <c r="I5" s="3" t="s">
        <v>183</v>
      </c>
      <c r="J5" s="3">
        <v>73</v>
      </c>
      <c r="K5" s="12">
        <f t="shared" si="0"/>
        <v>43.8</v>
      </c>
      <c r="L5" s="2" t="s">
        <v>291</v>
      </c>
      <c r="M5" s="12">
        <f t="shared" si="1"/>
        <v>35.572</v>
      </c>
      <c r="N5" s="12">
        <f t="shared" si="2"/>
        <v>79.372</v>
      </c>
      <c r="O5" s="2" t="s">
        <v>292</v>
      </c>
      <c r="P5" s="10" t="s">
        <v>702</v>
      </c>
    </row>
    <row r="6" spans="1:16" ht="27" customHeight="1">
      <c r="A6" s="8">
        <v>3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2" t="s">
        <v>13</v>
      </c>
      <c r="H6" s="2" t="s">
        <v>12</v>
      </c>
      <c r="I6" s="3" t="s">
        <v>178</v>
      </c>
      <c r="J6" s="3">
        <v>77</v>
      </c>
      <c r="K6" s="12">
        <f t="shared" si="0"/>
        <v>46.199999999999996</v>
      </c>
      <c r="L6" s="2" t="s">
        <v>293</v>
      </c>
      <c r="M6" s="12">
        <f t="shared" si="1"/>
        <v>32.656</v>
      </c>
      <c r="N6" s="12">
        <f t="shared" si="2"/>
        <v>78.856</v>
      </c>
      <c r="O6" s="2" t="s">
        <v>15</v>
      </c>
      <c r="P6" s="10" t="s">
        <v>702</v>
      </c>
    </row>
    <row r="7" spans="1:16" ht="27" customHeight="1">
      <c r="A7" s="6">
        <v>4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2" t="s">
        <v>24</v>
      </c>
      <c r="H7" s="2" t="s">
        <v>12</v>
      </c>
      <c r="I7" s="3" t="s">
        <v>185</v>
      </c>
      <c r="J7" s="3">
        <v>73</v>
      </c>
      <c r="K7" s="12">
        <f t="shared" si="0"/>
        <v>43.8</v>
      </c>
      <c r="L7" s="2" t="s">
        <v>294</v>
      </c>
      <c r="M7" s="12">
        <f t="shared" si="1"/>
        <v>34.88</v>
      </c>
      <c r="N7" s="12">
        <f t="shared" si="2"/>
        <v>78.68</v>
      </c>
      <c r="O7" s="2" t="s">
        <v>17</v>
      </c>
      <c r="P7" s="10" t="s">
        <v>702</v>
      </c>
    </row>
    <row r="8" spans="1:16" ht="27" customHeight="1">
      <c r="A8" s="8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2" t="s">
        <v>28</v>
      </c>
      <c r="H8" s="2" t="s">
        <v>12</v>
      </c>
      <c r="I8" s="3" t="s">
        <v>188</v>
      </c>
      <c r="J8" s="3">
        <v>69</v>
      </c>
      <c r="K8" s="12">
        <f t="shared" si="0"/>
        <v>41.4</v>
      </c>
      <c r="L8" s="2" t="s">
        <v>295</v>
      </c>
      <c r="M8" s="12">
        <f t="shared" si="1"/>
        <v>36.696</v>
      </c>
      <c r="N8" s="12">
        <f t="shared" si="2"/>
        <v>78.096</v>
      </c>
      <c r="O8" s="2" t="s">
        <v>19</v>
      </c>
      <c r="P8" s="10" t="s">
        <v>702</v>
      </c>
    </row>
    <row r="9" spans="1:16" ht="27" customHeight="1">
      <c r="A9" s="6">
        <v>6</v>
      </c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" t="s">
        <v>20</v>
      </c>
      <c r="H9" s="2" t="s">
        <v>12</v>
      </c>
      <c r="I9" s="3" t="s">
        <v>182</v>
      </c>
      <c r="J9" s="3">
        <v>74</v>
      </c>
      <c r="K9" s="12">
        <f t="shared" si="0"/>
        <v>44.4</v>
      </c>
      <c r="L9" s="2" t="s">
        <v>296</v>
      </c>
      <c r="M9" s="12">
        <f t="shared" si="1"/>
        <v>32.932</v>
      </c>
      <c r="N9" s="12">
        <f t="shared" si="2"/>
        <v>77.332</v>
      </c>
      <c r="O9" s="2" t="s">
        <v>53</v>
      </c>
      <c r="P9" s="10" t="s">
        <v>702</v>
      </c>
    </row>
    <row r="10" spans="1:16" ht="27" customHeight="1">
      <c r="A10" s="8">
        <v>7</v>
      </c>
      <c r="B10" s="1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" t="s">
        <v>14</v>
      </c>
      <c r="H10" s="2" t="s">
        <v>12</v>
      </c>
      <c r="I10" s="3" t="s">
        <v>179</v>
      </c>
      <c r="J10" s="3">
        <v>76</v>
      </c>
      <c r="K10" s="12">
        <f t="shared" si="0"/>
        <v>45.6</v>
      </c>
      <c r="L10" s="2" t="s">
        <v>297</v>
      </c>
      <c r="M10" s="12">
        <f t="shared" si="1"/>
        <v>31.308</v>
      </c>
      <c r="N10" s="12">
        <f t="shared" si="2"/>
        <v>76.908</v>
      </c>
      <c r="O10" s="2" t="s">
        <v>22</v>
      </c>
      <c r="P10" s="10" t="s">
        <v>702</v>
      </c>
    </row>
    <row r="11" spans="1:16" ht="27" customHeight="1">
      <c r="A11" s="6">
        <v>8</v>
      </c>
      <c r="B11" s="1" t="s">
        <v>6</v>
      </c>
      <c r="C11" s="1" t="s">
        <v>7</v>
      </c>
      <c r="D11" s="1" t="s">
        <v>8</v>
      </c>
      <c r="E11" s="1" t="s">
        <v>9</v>
      </c>
      <c r="F11" s="1" t="s">
        <v>10</v>
      </c>
      <c r="G11" s="2" t="s">
        <v>16</v>
      </c>
      <c r="H11" s="2" t="s">
        <v>12</v>
      </c>
      <c r="I11" s="3" t="s">
        <v>180</v>
      </c>
      <c r="J11" s="3">
        <v>75</v>
      </c>
      <c r="K11" s="12">
        <f t="shared" si="0"/>
        <v>45</v>
      </c>
      <c r="L11" s="2" t="s">
        <v>298</v>
      </c>
      <c r="M11" s="12">
        <f t="shared" si="1"/>
        <v>31.804000000000002</v>
      </c>
      <c r="N11" s="12">
        <f t="shared" si="2"/>
        <v>76.804</v>
      </c>
      <c r="O11" s="2" t="s">
        <v>56</v>
      </c>
      <c r="P11" s="10" t="s">
        <v>702</v>
      </c>
    </row>
    <row r="12" spans="1:16" ht="27" customHeight="1">
      <c r="A12" s="8">
        <v>9</v>
      </c>
      <c r="B12" s="1" t="s">
        <v>6</v>
      </c>
      <c r="C12" s="1" t="s">
        <v>7</v>
      </c>
      <c r="D12" s="1" t="s">
        <v>8</v>
      </c>
      <c r="E12" s="1" t="s">
        <v>9</v>
      </c>
      <c r="F12" s="1" t="s">
        <v>10</v>
      </c>
      <c r="G12" s="2" t="s">
        <v>30</v>
      </c>
      <c r="H12" s="2" t="s">
        <v>12</v>
      </c>
      <c r="I12" s="3" t="s">
        <v>189</v>
      </c>
      <c r="J12" s="3">
        <v>68</v>
      </c>
      <c r="K12" s="12">
        <f t="shared" si="0"/>
        <v>40.8</v>
      </c>
      <c r="L12" s="2" t="s">
        <v>299</v>
      </c>
      <c r="M12" s="12">
        <f t="shared" si="1"/>
        <v>35.884</v>
      </c>
      <c r="N12" s="12">
        <f t="shared" si="2"/>
        <v>76.684</v>
      </c>
      <c r="O12" s="2" t="s">
        <v>58</v>
      </c>
      <c r="P12" s="10" t="s">
        <v>702</v>
      </c>
    </row>
    <row r="13" spans="1:16" ht="27" customHeight="1">
      <c r="A13" s="6">
        <v>10</v>
      </c>
      <c r="B13" s="1" t="s">
        <v>6</v>
      </c>
      <c r="C13" s="1" t="s">
        <v>7</v>
      </c>
      <c r="D13" s="1" t="s">
        <v>8</v>
      </c>
      <c r="E13" s="1" t="s">
        <v>9</v>
      </c>
      <c r="F13" s="1" t="s">
        <v>10</v>
      </c>
      <c r="G13" s="2" t="s">
        <v>23</v>
      </c>
      <c r="H13" s="2" t="s">
        <v>12</v>
      </c>
      <c r="I13" s="3" t="s">
        <v>184</v>
      </c>
      <c r="J13" s="3">
        <v>73</v>
      </c>
      <c r="K13" s="12">
        <f t="shared" si="0"/>
        <v>43.8</v>
      </c>
      <c r="L13" s="2" t="s">
        <v>300</v>
      </c>
      <c r="M13" s="12">
        <f t="shared" si="1"/>
        <v>32.004000000000005</v>
      </c>
      <c r="N13" s="12">
        <f t="shared" si="2"/>
        <v>75.804</v>
      </c>
      <c r="O13" s="2" t="s">
        <v>46</v>
      </c>
      <c r="P13" s="10" t="s">
        <v>702</v>
      </c>
    </row>
    <row r="14" spans="1:16" ht="27" customHeight="1">
      <c r="A14" s="8">
        <v>11</v>
      </c>
      <c r="B14" s="1" t="s">
        <v>6</v>
      </c>
      <c r="C14" s="1" t="s">
        <v>7</v>
      </c>
      <c r="D14" s="1" t="s">
        <v>8</v>
      </c>
      <c r="E14" s="1" t="s">
        <v>9</v>
      </c>
      <c r="F14" s="1" t="s">
        <v>10</v>
      </c>
      <c r="G14" s="2" t="s">
        <v>32</v>
      </c>
      <c r="H14" s="2" t="s">
        <v>12</v>
      </c>
      <c r="I14" s="3" t="s">
        <v>190</v>
      </c>
      <c r="J14" s="3">
        <v>68</v>
      </c>
      <c r="K14" s="12">
        <f t="shared" si="0"/>
        <v>40.8</v>
      </c>
      <c r="L14" s="2" t="s">
        <v>301</v>
      </c>
      <c r="M14" s="12">
        <f t="shared" si="1"/>
        <v>34.964</v>
      </c>
      <c r="N14" s="12">
        <f t="shared" si="2"/>
        <v>75.764</v>
      </c>
      <c r="O14" s="2" t="s">
        <v>27</v>
      </c>
      <c r="P14" s="10" t="s">
        <v>702</v>
      </c>
    </row>
    <row r="15" spans="1:16" ht="27" customHeight="1">
      <c r="A15" s="6">
        <v>12</v>
      </c>
      <c r="B15" s="1" t="s">
        <v>6</v>
      </c>
      <c r="C15" s="1" t="s">
        <v>7</v>
      </c>
      <c r="D15" s="1" t="s">
        <v>8</v>
      </c>
      <c r="E15" s="1" t="s">
        <v>9</v>
      </c>
      <c r="F15" s="1" t="s">
        <v>10</v>
      </c>
      <c r="G15" s="2" t="s">
        <v>18</v>
      </c>
      <c r="H15" s="2" t="s">
        <v>12</v>
      </c>
      <c r="I15" s="3" t="s">
        <v>181</v>
      </c>
      <c r="J15" s="3">
        <v>74</v>
      </c>
      <c r="K15" s="12">
        <f t="shared" si="0"/>
        <v>44.4</v>
      </c>
      <c r="L15" s="2" t="s">
        <v>302</v>
      </c>
      <c r="M15" s="12">
        <f t="shared" si="1"/>
        <v>31.188000000000002</v>
      </c>
      <c r="N15" s="12">
        <f t="shared" si="2"/>
        <v>75.588</v>
      </c>
      <c r="O15" s="2" t="s">
        <v>60</v>
      </c>
      <c r="P15" s="10" t="s">
        <v>702</v>
      </c>
    </row>
    <row r="16" spans="1:16" ht="27" customHeight="1">
      <c r="A16" s="8">
        <v>13</v>
      </c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2" t="s">
        <v>26</v>
      </c>
      <c r="H16" s="2" t="s">
        <v>12</v>
      </c>
      <c r="I16" s="3" t="s">
        <v>187</v>
      </c>
      <c r="J16" s="3">
        <v>70</v>
      </c>
      <c r="K16" s="12">
        <f t="shared" si="0"/>
        <v>42</v>
      </c>
      <c r="L16" s="2" t="s">
        <v>303</v>
      </c>
      <c r="M16" s="12">
        <f t="shared" si="1"/>
        <v>33.5</v>
      </c>
      <c r="N16" s="12">
        <f t="shared" si="2"/>
        <v>75.5</v>
      </c>
      <c r="O16" s="2" t="s">
        <v>73</v>
      </c>
      <c r="P16" s="10" t="s">
        <v>702</v>
      </c>
    </row>
    <row r="17" spans="1:16" ht="27" customHeight="1">
      <c r="A17" s="6">
        <v>14</v>
      </c>
      <c r="B17" s="1" t="s">
        <v>6</v>
      </c>
      <c r="C17" s="1" t="s">
        <v>7</v>
      </c>
      <c r="D17" s="1" t="s">
        <v>8</v>
      </c>
      <c r="E17" s="1" t="s">
        <v>9</v>
      </c>
      <c r="F17" s="1" t="s">
        <v>10</v>
      </c>
      <c r="G17" s="2" t="s">
        <v>33</v>
      </c>
      <c r="H17" s="2" t="s">
        <v>12</v>
      </c>
      <c r="I17" s="3" t="s">
        <v>191</v>
      </c>
      <c r="J17" s="3">
        <v>67</v>
      </c>
      <c r="K17" s="12">
        <f t="shared" si="0"/>
        <v>40.199999999999996</v>
      </c>
      <c r="L17" s="2" t="s">
        <v>304</v>
      </c>
      <c r="M17" s="12">
        <f t="shared" si="1"/>
        <v>35.204</v>
      </c>
      <c r="N17" s="12">
        <f t="shared" si="2"/>
        <v>75.404</v>
      </c>
      <c r="O17" s="2" t="s">
        <v>29</v>
      </c>
      <c r="P17" s="10" t="s">
        <v>702</v>
      </c>
    </row>
    <row r="18" spans="1:16" ht="27" customHeight="1">
      <c r="A18" s="8">
        <v>15</v>
      </c>
      <c r="B18" s="1" t="s">
        <v>6</v>
      </c>
      <c r="C18" s="1" t="s">
        <v>7</v>
      </c>
      <c r="D18" s="1" t="s">
        <v>8</v>
      </c>
      <c r="E18" s="1" t="s">
        <v>9</v>
      </c>
      <c r="F18" s="1" t="s">
        <v>10</v>
      </c>
      <c r="G18" s="2" t="s">
        <v>35</v>
      </c>
      <c r="H18" s="2" t="s">
        <v>12</v>
      </c>
      <c r="I18" s="3" t="s">
        <v>192</v>
      </c>
      <c r="J18" s="3">
        <v>67</v>
      </c>
      <c r="K18" s="12">
        <f t="shared" si="0"/>
        <v>40.199999999999996</v>
      </c>
      <c r="L18" s="2" t="s">
        <v>305</v>
      </c>
      <c r="M18" s="12">
        <f t="shared" si="1"/>
        <v>35.164</v>
      </c>
      <c r="N18" s="12">
        <f t="shared" si="2"/>
        <v>75.364</v>
      </c>
      <c r="O18" s="2" t="s">
        <v>31</v>
      </c>
      <c r="P18" s="10" t="s">
        <v>702</v>
      </c>
    </row>
    <row r="19" spans="1:16" ht="27" customHeight="1">
      <c r="A19" s="6">
        <v>16</v>
      </c>
      <c r="B19" s="1" t="s">
        <v>6</v>
      </c>
      <c r="C19" s="1" t="s">
        <v>7</v>
      </c>
      <c r="D19" s="1" t="s">
        <v>8</v>
      </c>
      <c r="E19" s="1" t="s">
        <v>9</v>
      </c>
      <c r="F19" s="1" t="s">
        <v>10</v>
      </c>
      <c r="G19" s="2" t="s">
        <v>37</v>
      </c>
      <c r="H19" s="2" t="s">
        <v>12</v>
      </c>
      <c r="I19" s="3" t="s">
        <v>193</v>
      </c>
      <c r="J19" s="3">
        <v>67</v>
      </c>
      <c r="K19" s="12">
        <f t="shared" si="0"/>
        <v>40.199999999999996</v>
      </c>
      <c r="L19" s="2" t="s">
        <v>306</v>
      </c>
      <c r="M19" s="12">
        <f t="shared" si="1"/>
        <v>35.024</v>
      </c>
      <c r="N19" s="12">
        <f t="shared" si="2"/>
        <v>75.22399999999999</v>
      </c>
      <c r="O19" s="2" t="s">
        <v>284</v>
      </c>
      <c r="P19" s="10" t="s">
        <v>702</v>
      </c>
    </row>
    <row r="20" spans="1:16" ht="27" customHeight="1">
      <c r="A20" s="8">
        <v>17</v>
      </c>
      <c r="B20" s="1" t="s">
        <v>6</v>
      </c>
      <c r="C20" s="1" t="s">
        <v>7</v>
      </c>
      <c r="D20" s="1" t="s">
        <v>8</v>
      </c>
      <c r="E20" s="1" t="s">
        <v>9</v>
      </c>
      <c r="F20" s="1" t="s">
        <v>10</v>
      </c>
      <c r="G20" s="2" t="s">
        <v>39</v>
      </c>
      <c r="H20" s="2" t="s">
        <v>12</v>
      </c>
      <c r="I20" s="3" t="s">
        <v>194</v>
      </c>
      <c r="J20" s="3">
        <v>66</v>
      </c>
      <c r="K20" s="12">
        <f t="shared" si="0"/>
        <v>39.6</v>
      </c>
      <c r="L20" s="2" t="s">
        <v>307</v>
      </c>
      <c r="M20" s="12">
        <f t="shared" si="1"/>
        <v>35.18</v>
      </c>
      <c r="N20" s="12">
        <f t="shared" si="2"/>
        <v>74.78</v>
      </c>
      <c r="O20" s="2" t="s">
        <v>75</v>
      </c>
      <c r="P20" s="10" t="s">
        <v>702</v>
      </c>
    </row>
    <row r="21" spans="1:16" ht="27" customHeight="1">
      <c r="A21" s="6">
        <v>18</v>
      </c>
      <c r="B21" s="1" t="s">
        <v>6</v>
      </c>
      <c r="C21" s="1" t="s">
        <v>7</v>
      </c>
      <c r="D21" s="1" t="s">
        <v>8</v>
      </c>
      <c r="E21" s="1" t="s">
        <v>9</v>
      </c>
      <c r="F21" s="1" t="s">
        <v>10</v>
      </c>
      <c r="G21" s="2" t="s">
        <v>40</v>
      </c>
      <c r="H21" s="2" t="s">
        <v>12</v>
      </c>
      <c r="I21" s="3" t="s">
        <v>195</v>
      </c>
      <c r="J21" s="3">
        <v>64</v>
      </c>
      <c r="K21" s="12">
        <f t="shared" si="0"/>
        <v>38.4</v>
      </c>
      <c r="L21" s="2" t="s">
        <v>308</v>
      </c>
      <c r="M21" s="12">
        <f t="shared" si="1"/>
        <v>36.352</v>
      </c>
      <c r="N21" s="12">
        <f t="shared" si="2"/>
        <v>74.752</v>
      </c>
      <c r="O21" s="2" t="s">
        <v>34</v>
      </c>
      <c r="P21" s="10" t="s">
        <v>701</v>
      </c>
    </row>
    <row r="22" spans="1:16" ht="27" customHeight="1">
      <c r="A22" s="8">
        <v>19</v>
      </c>
      <c r="B22" s="1" t="s">
        <v>6</v>
      </c>
      <c r="C22" s="1" t="s">
        <v>7</v>
      </c>
      <c r="D22" s="1" t="s">
        <v>8</v>
      </c>
      <c r="E22" s="1" t="s">
        <v>9</v>
      </c>
      <c r="F22" s="1" t="s">
        <v>10</v>
      </c>
      <c r="G22" s="2" t="s">
        <v>41</v>
      </c>
      <c r="H22" s="2" t="s">
        <v>12</v>
      </c>
      <c r="I22" s="3" t="s">
        <v>196</v>
      </c>
      <c r="J22" s="3">
        <v>63</v>
      </c>
      <c r="K22" s="12">
        <f t="shared" si="0"/>
        <v>37.8</v>
      </c>
      <c r="L22" s="2" t="s">
        <v>309</v>
      </c>
      <c r="M22" s="12">
        <f t="shared" si="1"/>
        <v>36.78</v>
      </c>
      <c r="N22" s="12">
        <f t="shared" si="2"/>
        <v>74.58</v>
      </c>
      <c r="O22" s="2" t="s">
        <v>36</v>
      </c>
      <c r="P22" s="10" t="s">
        <v>702</v>
      </c>
    </row>
    <row r="23" spans="1:16" ht="27" customHeight="1">
      <c r="A23" s="6">
        <v>20</v>
      </c>
      <c r="B23" s="1" t="s">
        <v>6</v>
      </c>
      <c r="C23" s="1" t="s">
        <v>7</v>
      </c>
      <c r="D23" s="1" t="s">
        <v>8</v>
      </c>
      <c r="E23" s="1" t="s">
        <v>9</v>
      </c>
      <c r="F23" s="1" t="s">
        <v>10</v>
      </c>
      <c r="G23" s="2" t="s">
        <v>25</v>
      </c>
      <c r="H23" s="2" t="s">
        <v>12</v>
      </c>
      <c r="I23" s="3" t="s">
        <v>186</v>
      </c>
      <c r="J23" s="3">
        <v>73</v>
      </c>
      <c r="K23" s="12">
        <f t="shared" si="0"/>
        <v>43.8</v>
      </c>
      <c r="L23" s="2" t="s">
        <v>310</v>
      </c>
      <c r="M23" s="12">
        <f t="shared" si="1"/>
        <v>30.568</v>
      </c>
      <c r="N23" s="12">
        <f t="shared" si="2"/>
        <v>74.368</v>
      </c>
      <c r="O23" s="2" t="s">
        <v>10</v>
      </c>
      <c r="P23" s="10" t="s">
        <v>701</v>
      </c>
    </row>
    <row r="24" spans="1:16" ht="27" customHeight="1">
      <c r="A24" s="8">
        <v>21</v>
      </c>
      <c r="B24" s="1" t="s">
        <v>6</v>
      </c>
      <c r="C24" s="1" t="s">
        <v>7</v>
      </c>
      <c r="D24" s="1" t="s">
        <v>44</v>
      </c>
      <c r="E24" s="1" t="s">
        <v>45</v>
      </c>
      <c r="F24" s="1" t="s">
        <v>46</v>
      </c>
      <c r="G24" s="2" t="s">
        <v>47</v>
      </c>
      <c r="H24" s="2" t="s">
        <v>12</v>
      </c>
      <c r="I24" s="3" t="s">
        <v>197</v>
      </c>
      <c r="J24" s="3">
        <v>82</v>
      </c>
      <c r="K24" s="12">
        <f aca="true" t="shared" si="3" ref="K24:K36">J24*60%</f>
        <v>49.199999999999996</v>
      </c>
      <c r="L24" s="2" t="s">
        <v>311</v>
      </c>
      <c r="M24" s="12">
        <f aca="true" t="shared" si="4" ref="M24:M36">L24*40%</f>
        <v>35.724000000000004</v>
      </c>
      <c r="N24" s="12">
        <f aca="true" t="shared" si="5" ref="N24:N36">K24+M24</f>
        <v>84.924</v>
      </c>
      <c r="O24" s="2" t="s">
        <v>312</v>
      </c>
      <c r="P24" s="10" t="s">
        <v>702</v>
      </c>
    </row>
    <row r="25" spans="1:16" ht="27" customHeight="1">
      <c r="A25" s="6">
        <v>22</v>
      </c>
      <c r="B25" s="1" t="s">
        <v>6</v>
      </c>
      <c r="C25" s="1" t="s">
        <v>7</v>
      </c>
      <c r="D25" s="1" t="s">
        <v>44</v>
      </c>
      <c r="E25" s="1" t="s">
        <v>45</v>
      </c>
      <c r="F25" s="1" t="s">
        <v>46</v>
      </c>
      <c r="G25" s="2" t="s">
        <v>48</v>
      </c>
      <c r="H25" s="2" t="s">
        <v>12</v>
      </c>
      <c r="I25" s="3" t="s">
        <v>198</v>
      </c>
      <c r="J25" s="3">
        <v>78</v>
      </c>
      <c r="K25" s="12">
        <f t="shared" si="3"/>
        <v>46.8</v>
      </c>
      <c r="L25" s="2" t="s">
        <v>313</v>
      </c>
      <c r="M25" s="12">
        <f t="shared" si="4"/>
        <v>36.192</v>
      </c>
      <c r="N25" s="12">
        <f t="shared" si="5"/>
        <v>82.99199999999999</v>
      </c>
      <c r="O25" s="2" t="s">
        <v>314</v>
      </c>
      <c r="P25" s="10" t="s">
        <v>702</v>
      </c>
    </row>
    <row r="26" spans="1:16" ht="27" customHeight="1">
      <c r="A26" s="8">
        <v>23</v>
      </c>
      <c r="B26" s="1" t="s">
        <v>6</v>
      </c>
      <c r="C26" s="1" t="s">
        <v>7</v>
      </c>
      <c r="D26" s="1" t="s">
        <v>44</v>
      </c>
      <c r="E26" s="1" t="s">
        <v>45</v>
      </c>
      <c r="F26" s="1" t="s">
        <v>315</v>
      </c>
      <c r="G26" s="2" t="s">
        <v>49</v>
      </c>
      <c r="H26" s="2" t="s">
        <v>12</v>
      </c>
      <c r="I26" s="3" t="s">
        <v>199</v>
      </c>
      <c r="J26" s="3">
        <v>76</v>
      </c>
      <c r="K26" s="12">
        <f t="shared" si="3"/>
        <v>45.6</v>
      </c>
      <c r="L26" s="2" t="s">
        <v>316</v>
      </c>
      <c r="M26" s="12">
        <f t="shared" si="4"/>
        <v>36.236000000000004</v>
      </c>
      <c r="N26" s="12">
        <f t="shared" si="5"/>
        <v>81.83600000000001</v>
      </c>
      <c r="O26" s="2" t="s">
        <v>15</v>
      </c>
      <c r="P26" s="10" t="s">
        <v>702</v>
      </c>
    </row>
    <row r="27" spans="1:16" ht="27" customHeight="1">
      <c r="A27" s="6">
        <v>24</v>
      </c>
      <c r="B27" s="1" t="s">
        <v>6</v>
      </c>
      <c r="C27" s="1" t="s">
        <v>7</v>
      </c>
      <c r="D27" s="1" t="s">
        <v>44</v>
      </c>
      <c r="E27" s="1" t="s">
        <v>45</v>
      </c>
      <c r="F27" s="1" t="s">
        <v>46</v>
      </c>
      <c r="G27" s="2" t="s">
        <v>50</v>
      </c>
      <c r="H27" s="2" t="s">
        <v>12</v>
      </c>
      <c r="I27" s="3" t="s">
        <v>200</v>
      </c>
      <c r="J27" s="3">
        <v>75</v>
      </c>
      <c r="K27" s="12">
        <f t="shared" si="3"/>
        <v>45</v>
      </c>
      <c r="L27" s="2" t="s">
        <v>317</v>
      </c>
      <c r="M27" s="12">
        <f t="shared" si="4"/>
        <v>36.164</v>
      </c>
      <c r="N27" s="12">
        <f t="shared" si="5"/>
        <v>81.164</v>
      </c>
      <c r="O27" s="2" t="s">
        <v>17</v>
      </c>
      <c r="P27" s="10" t="s">
        <v>702</v>
      </c>
    </row>
    <row r="28" spans="1:16" ht="27" customHeight="1">
      <c r="A28" s="8">
        <v>25</v>
      </c>
      <c r="B28" s="1" t="s">
        <v>6</v>
      </c>
      <c r="C28" s="1" t="s">
        <v>7</v>
      </c>
      <c r="D28" s="1" t="s">
        <v>44</v>
      </c>
      <c r="E28" s="1" t="s">
        <v>45</v>
      </c>
      <c r="F28" s="1" t="s">
        <v>315</v>
      </c>
      <c r="G28" s="2" t="s">
        <v>54</v>
      </c>
      <c r="H28" s="2" t="s">
        <v>12</v>
      </c>
      <c r="I28" s="3" t="s">
        <v>203</v>
      </c>
      <c r="J28" s="3">
        <v>71</v>
      </c>
      <c r="K28" s="12">
        <f t="shared" si="3"/>
        <v>42.6</v>
      </c>
      <c r="L28" s="2" t="s">
        <v>318</v>
      </c>
      <c r="M28" s="12">
        <f t="shared" si="4"/>
        <v>36.164</v>
      </c>
      <c r="N28" s="12">
        <f t="shared" si="5"/>
        <v>78.76400000000001</v>
      </c>
      <c r="O28" s="2" t="s">
        <v>19</v>
      </c>
      <c r="P28" s="10" t="s">
        <v>702</v>
      </c>
    </row>
    <row r="29" spans="1:16" ht="27" customHeight="1">
      <c r="A29" s="6">
        <v>26</v>
      </c>
      <c r="B29" s="1" t="s">
        <v>6</v>
      </c>
      <c r="C29" s="1" t="s">
        <v>7</v>
      </c>
      <c r="D29" s="1" t="s">
        <v>44</v>
      </c>
      <c r="E29" s="1" t="s">
        <v>45</v>
      </c>
      <c r="F29" s="1" t="s">
        <v>46</v>
      </c>
      <c r="G29" s="2" t="s">
        <v>51</v>
      </c>
      <c r="H29" s="2" t="s">
        <v>12</v>
      </c>
      <c r="I29" s="3" t="s">
        <v>201</v>
      </c>
      <c r="J29" s="3">
        <v>74</v>
      </c>
      <c r="K29" s="12">
        <f t="shared" si="3"/>
        <v>44.4</v>
      </c>
      <c r="L29" s="2" t="s">
        <v>319</v>
      </c>
      <c r="M29" s="12">
        <f t="shared" si="4"/>
        <v>34.339999999999996</v>
      </c>
      <c r="N29" s="12">
        <f t="shared" si="5"/>
        <v>78.74</v>
      </c>
      <c r="O29" s="2" t="s">
        <v>53</v>
      </c>
      <c r="P29" s="10" t="s">
        <v>702</v>
      </c>
    </row>
    <row r="30" spans="1:16" ht="27" customHeight="1">
      <c r="A30" s="8">
        <v>27</v>
      </c>
      <c r="B30" s="1" t="s">
        <v>6</v>
      </c>
      <c r="C30" s="1" t="s">
        <v>7</v>
      </c>
      <c r="D30" s="1" t="s">
        <v>44</v>
      </c>
      <c r="E30" s="1" t="s">
        <v>45</v>
      </c>
      <c r="F30" s="1" t="s">
        <v>46</v>
      </c>
      <c r="G30" s="2" t="s">
        <v>52</v>
      </c>
      <c r="H30" s="2" t="s">
        <v>12</v>
      </c>
      <c r="I30" s="3" t="s">
        <v>202</v>
      </c>
      <c r="J30" s="3">
        <v>72</v>
      </c>
      <c r="K30" s="12">
        <f t="shared" si="3"/>
        <v>43.199999999999996</v>
      </c>
      <c r="L30" s="2" t="s">
        <v>320</v>
      </c>
      <c r="M30" s="12">
        <f t="shared" si="4"/>
        <v>35.300000000000004</v>
      </c>
      <c r="N30" s="12">
        <f t="shared" si="5"/>
        <v>78.5</v>
      </c>
      <c r="O30" s="2" t="s">
        <v>22</v>
      </c>
      <c r="P30" s="10" t="s">
        <v>702</v>
      </c>
    </row>
    <row r="31" spans="1:16" ht="27" customHeight="1">
      <c r="A31" s="6">
        <v>28</v>
      </c>
      <c r="B31" s="1" t="s">
        <v>6</v>
      </c>
      <c r="C31" s="1" t="s">
        <v>7</v>
      </c>
      <c r="D31" s="1" t="s">
        <v>44</v>
      </c>
      <c r="E31" s="1" t="s">
        <v>45</v>
      </c>
      <c r="F31" s="1" t="s">
        <v>46</v>
      </c>
      <c r="G31" s="2" t="s">
        <v>55</v>
      </c>
      <c r="H31" s="2" t="s">
        <v>12</v>
      </c>
      <c r="I31" s="3" t="s">
        <v>204</v>
      </c>
      <c r="J31" s="3">
        <v>70</v>
      </c>
      <c r="K31" s="12">
        <f t="shared" si="3"/>
        <v>42</v>
      </c>
      <c r="L31" s="2" t="s">
        <v>321</v>
      </c>
      <c r="M31" s="12">
        <f t="shared" si="4"/>
        <v>35.64</v>
      </c>
      <c r="N31" s="12">
        <f t="shared" si="5"/>
        <v>77.64</v>
      </c>
      <c r="O31" s="2" t="s">
        <v>56</v>
      </c>
      <c r="P31" s="10" t="s">
        <v>702</v>
      </c>
    </row>
    <row r="32" spans="1:16" ht="27" customHeight="1">
      <c r="A32" s="8">
        <v>29</v>
      </c>
      <c r="B32" s="1" t="s">
        <v>6</v>
      </c>
      <c r="C32" s="1" t="s">
        <v>7</v>
      </c>
      <c r="D32" s="1" t="s">
        <v>44</v>
      </c>
      <c r="E32" s="1" t="s">
        <v>45</v>
      </c>
      <c r="F32" s="1" t="s">
        <v>46</v>
      </c>
      <c r="G32" s="2" t="s">
        <v>59</v>
      </c>
      <c r="H32" s="2" t="s">
        <v>12</v>
      </c>
      <c r="I32" s="3" t="s">
        <v>206</v>
      </c>
      <c r="J32" s="3">
        <v>68</v>
      </c>
      <c r="K32" s="12">
        <f t="shared" si="3"/>
        <v>40.8</v>
      </c>
      <c r="L32" s="2" t="s">
        <v>322</v>
      </c>
      <c r="M32" s="12">
        <f t="shared" si="4"/>
        <v>35.352</v>
      </c>
      <c r="N32" s="12">
        <f t="shared" si="5"/>
        <v>76.15199999999999</v>
      </c>
      <c r="O32" s="2" t="s">
        <v>58</v>
      </c>
      <c r="P32" s="10" t="s">
        <v>702</v>
      </c>
    </row>
    <row r="33" spans="1:16" ht="27" customHeight="1">
      <c r="A33" s="6">
        <v>30</v>
      </c>
      <c r="B33" s="1" t="s">
        <v>6</v>
      </c>
      <c r="C33" s="1" t="s">
        <v>7</v>
      </c>
      <c r="D33" s="1" t="s">
        <v>44</v>
      </c>
      <c r="E33" s="1" t="s">
        <v>45</v>
      </c>
      <c r="F33" s="1" t="s">
        <v>46</v>
      </c>
      <c r="G33" s="2" t="s">
        <v>57</v>
      </c>
      <c r="H33" s="2" t="s">
        <v>12</v>
      </c>
      <c r="I33" s="3" t="s">
        <v>205</v>
      </c>
      <c r="J33" s="3">
        <v>68</v>
      </c>
      <c r="K33" s="12">
        <f t="shared" si="3"/>
        <v>40.8</v>
      </c>
      <c r="L33" s="2" t="s">
        <v>323</v>
      </c>
      <c r="M33" s="12">
        <f t="shared" si="4"/>
        <v>35.256</v>
      </c>
      <c r="N33" s="12">
        <f t="shared" si="5"/>
        <v>76.056</v>
      </c>
      <c r="O33" s="2" t="s">
        <v>46</v>
      </c>
      <c r="P33" s="10" t="s">
        <v>702</v>
      </c>
    </row>
    <row r="34" spans="1:16" ht="27" customHeight="1">
      <c r="A34" s="8">
        <v>31</v>
      </c>
      <c r="B34" s="1" t="s">
        <v>6</v>
      </c>
      <c r="C34" s="1" t="s">
        <v>7</v>
      </c>
      <c r="D34" s="1" t="s">
        <v>62</v>
      </c>
      <c r="E34" s="1" t="s">
        <v>63</v>
      </c>
      <c r="F34" s="1" t="s">
        <v>46</v>
      </c>
      <c r="G34" s="2" t="s">
        <v>64</v>
      </c>
      <c r="H34" s="2" t="s">
        <v>12</v>
      </c>
      <c r="I34" s="3" t="s">
        <v>207</v>
      </c>
      <c r="J34" s="3">
        <v>86</v>
      </c>
      <c r="K34" s="12">
        <f t="shared" si="3"/>
        <v>51.6</v>
      </c>
      <c r="L34" s="2" t="s">
        <v>324</v>
      </c>
      <c r="M34" s="12">
        <f t="shared" si="4"/>
        <v>35.300000000000004</v>
      </c>
      <c r="N34" s="12">
        <f t="shared" si="5"/>
        <v>86.9</v>
      </c>
      <c r="O34" s="2" t="s">
        <v>325</v>
      </c>
      <c r="P34" s="15" t="s">
        <v>700</v>
      </c>
    </row>
    <row r="35" spans="1:16" ht="27" customHeight="1">
      <c r="A35" s="6">
        <v>32</v>
      </c>
      <c r="B35" s="1" t="s">
        <v>6</v>
      </c>
      <c r="C35" s="1" t="s">
        <v>7</v>
      </c>
      <c r="D35" s="1" t="s">
        <v>62</v>
      </c>
      <c r="E35" s="1" t="s">
        <v>63</v>
      </c>
      <c r="F35" s="1" t="s">
        <v>46</v>
      </c>
      <c r="G35" s="2" t="s">
        <v>65</v>
      </c>
      <c r="H35" s="2" t="s">
        <v>12</v>
      </c>
      <c r="I35" s="3" t="s">
        <v>208</v>
      </c>
      <c r="J35" s="3">
        <v>77</v>
      </c>
      <c r="K35" s="12">
        <f t="shared" si="3"/>
        <v>46.199999999999996</v>
      </c>
      <c r="L35" s="2" t="s">
        <v>326</v>
      </c>
      <c r="M35" s="12">
        <f t="shared" si="4"/>
        <v>33.852</v>
      </c>
      <c r="N35" s="12">
        <f t="shared" si="5"/>
        <v>80.05199999999999</v>
      </c>
      <c r="O35" s="2" t="s">
        <v>327</v>
      </c>
      <c r="P35" s="10" t="s">
        <v>702</v>
      </c>
    </row>
    <row r="36" spans="1:16" ht="27" customHeight="1">
      <c r="A36" s="8">
        <v>33</v>
      </c>
      <c r="B36" s="1" t="s">
        <v>6</v>
      </c>
      <c r="C36" s="1" t="s">
        <v>7</v>
      </c>
      <c r="D36" s="1" t="s">
        <v>62</v>
      </c>
      <c r="E36" s="1" t="s">
        <v>63</v>
      </c>
      <c r="F36" s="1" t="s">
        <v>46</v>
      </c>
      <c r="G36" s="2" t="s">
        <v>67</v>
      </c>
      <c r="H36" s="2" t="s">
        <v>12</v>
      </c>
      <c r="I36" s="3" t="s">
        <v>210</v>
      </c>
      <c r="J36" s="3">
        <v>75</v>
      </c>
      <c r="K36" s="12">
        <f t="shared" si="3"/>
        <v>45</v>
      </c>
      <c r="L36" s="2" t="s">
        <v>328</v>
      </c>
      <c r="M36" s="12">
        <f t="shared" si="4"/>
        <v>34.356</v>
      </c>
      <c r="N36" s="12">
        <f t="shared" si="5"/>
        <v>79.356</v>
      </c>
      <c r="O36" s="2" t="s">
        <v>15</v>
      </c>
      <c r="P36" s="15" t="s">
        <v>700</v>
      </c>
    </row>
    <row r="37" spans="1:16" ht="27" customHeight="1">
      <c r="A37" s="6">
        <v>34</v>
      </c>
      <c r="B37" s="1" t="s">
        <v>6</v>
      </c>
      <c r="C37" s="1" t="s">
        <v>7</v>
      </c>
      <c r="D37" s="1" t="s">
        <v>62</v>
      </c>
      <c r="E37" s="1" t="s">
        <v>63</v>
      </c>
      <c r="F37" s="1" t="s">
        <v>329</v>
      </c>
      <c r="G37" s="2" t="s">
        <v>68</v>
      </c>
      <c r="H37" s="2" t="s">
        <v>12</v>
      </c>
      <c r="I37" s="3" t="s">
        <v>211</v>
      </c>
      <c r="J37" s="3">
        <v>74</v>
      </c>
      <c r="K37" s="12">
        <f aca="true" t="shared" si="6" ref="K37:K53">J37*60%</f>
        <v>44.4</v>
      </c>
      <c r="L37" s="2" t="s">
        <v>330</v>
      </c>
      <c r="M37" s="12">
        <f aca="true" t="shared" si="7" ref="M37:M53">L37*40%</f>
        <v>34.68</v>
      </c>
      <c r="N37" s="12">
        <f aca="true" t="shared" si="8" ref="N37:N53">K37+M37</f>
        <v>79.08</v>
      </c>
      <c r="O37" s="2" t="s">
        <v>17</v>
      </c>
      <c r="P37" s="10" t="s">
        <v>702</v>
      </c>
    </row>
    <row r="38" spans="1:16" ht="27" customHeight="1">
      <c r="A38" s="8">
        <v>35</v>
      </c>
      <c r="B38" s="1" t="s">
        <v>6</v>
      </c>
      <c r="C38" s="1" t="s">
        <v>7</v>
      </c>
      <c r="D38" s="1" t="s">
        <v>62</v>
      </c>
      <c r="E38" s="1" t="s">
        <v>63</v>
      </c>
      <c r="F38" s="1" t="s">
        <v>46</v>
      </c>
      <c r="G38" s="2" t="s">
        <v>66</v>
      </c>
      <c r="H38" s="2" t="s">
        <v>12</v>
      </c>
      <c r="I38" s="3" t="s">
        <v>209</v>
      </c>
      <c r="J38" s="3">
        <v>75</v>
      </c>
      <c r="K38" s="12">
        <f t="shared" si="6"/>
        <v>45</v>
      </c>
      <c r="L38" s="2" t="s">
        <v>331</v>
      </c>
      <c r="M38" s="12">
        <f t="shared" si="7"/>
        <v>33.724000000000004</v>
      </c>
      <c r="N38" s="12">
        <f t="shared" si="8"/>
        <v>78.724</v>
      </c>
      <c r="O38" s="2" t="s">
        <v>19</v>
      </c>
      <c r="P38" s="10" t="s">
        <v>702</v>
      </c>
    </row>
    <row r="39" spans="1:16" ht="27" customHeight="1">
      <c r="A39" s="6">
        <v>36</v>
      </c>
      <c r="B39" s="1" t="s">
        <v>6</v>
      </c>
      <c r="C39" s="1" t="s">
        <v>7</v>
      </c>
      <c r="D39" s="1" t="s">
        <v>62</v>
      </c>
      <c r="E39" s="1" t="s">
        <v>63</v>
      </c>
      <c r="F39" s="1" t="s">
        <v>46</v>
      </c>
      <c r="G39" s="2" t="s">
        <v>70</v>
      </c>
      <c r="H39" s="2" t="s">
        <v>12</v>
      </c>
      <c r="I39" s="3" t="s">
        <v>213</v>
      </c>
      <c r="J39" s="3">
        <v>72</v>
      </c>
      <c r="K39" s="12">
        <f t="shared" si="6"/>
        <v>43.199999999999996</v>
      </c>
      <c r="L39" s="2" t="s">
        <v>332</v>
      </c>
      <c r="M39" s="12">
        <f t="shared" si="7"/>
        <v>35.228</v>
      </c>
      <c r="N39" s="12">
        <f t="shared" si="8"/>
        <v>78.428</v>
      </c>
      <c r="O39" s="2" t="s">
        <v>53</v>
      </c>
      <c r="P39" s="10" t="s">
        <v>702</v>
      </c>
    </row>
    <row r="40" spans="1:16" ht="27" customHeight="1">
      <c r="A40" s="8">
        <v>37</v>
      </c>
      <c r="B40" s="1" t="s">
        <v>6</v>
      </c>
      <c r="C40" s="1" t="s">
        <v>7</v>
      </c>
      <c r="D40" s="1" t="s">
        <v>62</v>
      </c>
      <c r="E40" s="1" t="s">
        <v>63</v>
      </c>
      <c r="F40" s="1" t="s">
        <v>46</v>
      </c>
      <c r="G40" s="4" t="s">
        <v>69</v>
      </c>
      <c r="H40" s="4" t="s">
        <v>12</v>
      </c>
      <c r="I40" s="3" t="s">
        <v>212</v>
      </c>
      <c r="J40" s="3">
        <v>73</v>
      </c>
      <c r="K40" s="12">
        <f t="shared" si="6"/>
        <v>43.8</v>
      </c>
      <c r="L40" s="2" t="s">
        <v>333</v>
      </c>
      <c r="M40" s="12">
        <f t="shared" si="7"/>
        <v>34.404</v>
      </c>
      <c r="N40" s="12">
        <f t="shared" si="8"/>
        <v>78.20400000000001</v>
      </c>
      <c r="O40" s="2" t="s">
        <v>22</v>
      </c>
      <c r="P40" s="10" t="s">
        <v>702</v>
      </c>
    </row>
    <row r="41" spans="1:16" ht="27" customHeight="1">
      <c r="A41" s="6">
        <v>38</v>
      </c>
      <c r="B41" s="1" t="s">
        <v>6</v>
      </c>
      <c r="C41" s="1" t="s">
        <v>7</v>
      </c>
      <c r="D41" s="1" t="s">
        <v>62</v>
      </c>
      <c r="E41" s="1" t="s">
        <v>63</v>
      </c>
      <c r="F41" s="1" t="s">
        <v>329</v>
      </c>
      <c r="G41" s="2" t="s">
        <v>71</v>
      </c>
      <c r="H41" s="2" t="s">
        <v>12</v>
      </c>
      <c r="I41" s="3" t="s">
        <v>214</v>
      </c>
      <c r="J41" s="3">
        <v>71</v>
      </c>
      <c r="K41" s="12">
        <f t="shared" si="6"/>
        <v>42.6</v>
      </c>
      <c r="L41" s="2" t="s">
        <v>334</v>
      </c>
      <c r="M41" s="12">
        <f t="shared" si="7"/>
        <v>35.516000000000005</v>
      </c>
      <c r="N41" s="12">
        <f t="shared" si="8"/>
        <v>78.11600000000001</v>
      </c>
      <c r="O41" s="2" t="s">
        <v>56</v>
      </c>
      <c r="P41" s="10" t="s">
        <v>702</v>
      </c>
    </row>
    <row r="42" spans="1:16" ht="27" customHeight="1">
      <c r="A42" s="8">
        <v>39</v>
      </c>
      <c r="B42" s="1" t="s">
        <v>6</v>
      </c>
      <c r="C42" s="1" t="s">
        <v>7</v>
      </c>
      <c r="D42" s="1" t="s">
        <v>62</v>
      </c>
      <c r="E42" s="1" t="s">
        <v>63</v>
      </c>
      <c r="F42" s="1" t="s">
        <v>46</v>
      </c>
      <c r="G42" s="2" t="s">
        <v>72</v>
      </c>
      <c r="H42" s="2" t="s">
        <v>12</v>
      </c>
      <c r="I42" s="3" t="s">
        <v>215</v>
      </c>
      <c r="J42" s="3">
        <v>71</v>
      </c>
      <c r="K42" s="12">
        <f t="shared" si="6"/>
        <v>42.6</v>
      </c>
      <c r="L42" s="2" t="s">
        <v>335</v>
      </c>
      <c r="M42" s="12">
        <f t="shared" si="7"/>
        <v>33.827999999999996</v>
      </c>
      <c r="N42" s="12">
        <f t="shared" si="8"/>
        <v>76.428</v>
      </c>
      <c r="O42" s="2" t="s">
        <v>58</v>
      </c>
      <c r="P42" s="10" t="s">
        <v>702</v>
      </c>
    </row>
    <row r="43" spans="1:16" ht="27" customHeight="1">
      <c r="A43" s="6">
        <v>40</v>
      </c>
      <c r="B43" s="1" t="s">
        <v>6</v>
      </c>
      <c r="C43" s="1" t="s">
        <v>7</v>
      </c>
      <c r="D43" s="1" t="s">
        <v>62</v>
      </c>
      <c r="E43" s="1" t="s">
        <v>63</v>
      </c>
      <c r="F43" s="1" t="s">
        <v>46</v>
      </c>
      <c r="G43" s="2" t="s">
        <v>74</v>
      </c>
      <c r="H43" s="2" t="s">
        <v>12</v>
      </c>
      <c r="I43" s="3" t="s">
        <v>216</v>
      </c>
      <c r="J43" s="3">
        <v>70</v>
      </c>
      <c r="K43" s="12">
        <f t="shared" si="6"/>
        <v>42</v>
      </c>
      <c r="L43" s="2" t="s">
        <v>336</v>
      </c>
      <c r="M43" s="12">
        <f t="shared" si="7"/>
        <v>34.344</v>
      </c>
      <c r="N43" s="12">
        <f t="shared" si="8"/>
        <v>76.344</v>
      </c>
      <c r="O43" s="2" t="s">
        <v>46</v>
      </c>
      <c r="P43" s="10" t="s">
        <v>702</v>
      </c>
    </row>
    <row r="44" spans="1:16" ht="27" customHeight="1">
      <c r="A44" s="8">
        <v>41</v>
      </c>
      <c r="B44" s="1" t="s">
        <v>6</v>
      </c>
      <c r="C44" s="1" t="s">
        <v>7</v>
      </c>
      <c r="D44" s="1" t="s">
        <v>77</v>
      </c>
      <c r="E44" s="1" t="s">
        <v>78</v>
      </c>
      <c r="F44" s="1" t="s">
        <v>46</v>
      </c>
      <c r="G44" s="2" t="s">
        <v>79</v>
      </c>
      <c r="H44" s="2" t="s">
        <v>12</v>
      </c>
      <c r="I44" s="3" t="s">
        <v>217</v>
      </c>
      <c r="J44" s="3">
        <v>87</v>
      </c>
      <c r="K44" s="12">
        <f t="shared" si="6"/>
        <v>52.199999999999996</v>
      </c>
      <c r="L44" s="2" t="s">
        <v>337</v>
      </c>
      <c r="M44" s="12">
        <f t="shared" si="7"/>
        <v>36.888</v>
      </c>
      <c r="N44" s="12">
        <f t="shared" si="8"/>
        <v>89.088</v>
      </c>
      <c r="O44" s="2" t="s">
        <v>338</v>
      </c>
      <c r="P44" s="15" t="s">
        <v>700</v>
      </c>
    </row>
    <row r="45" spans="1:16" ht="27" customHeight="1">
      <c r="A45" s="6">
        <v>42</v>
      </c>
      <c r="B45" s="1" t="s">
        <v>6</v>
      </c>
      <c r="C45" s="1" t="s">
        <v>7</v>
      </c>
      <c r="D45" s="1" t="s">
        <v>77</v>
      </c>
      <c r="E45" s="1" t="s">
        <v>78</v>
      </c>
      <c r="F45" s="1" t="s">
        <v>46</v>
      </c>
      <c r="G45" s="2" t="s">
        <v>81</v>
      </c>
      <c r="H45" s="2" t="s">
        <v>12</v>
      </c>
      <c r="I45" s="3" t="s">
        <v>219</v>
      </c>
      <c r="J45" s="3">
        <v>82</v>
      </c>
      <c r="K45" s="12">
        <f t="shared" si="6"/>
        <v>49.199999999999996</v>
      </c>
      <c r="L45" s="2" t="s">
        <v>339</v>
      </c>
      <c r="M45" s="12">
        <f t="shared" si="7"/>
        <v>34.696</v>
      </c>
      <c r="N45" s="12">
        <f t="shared" si="8"/>
        <v>83.89599999999999</v>
      </c>
      <c r="O45" s="2" t="s">
        <v>340</v>
      </c>
      <c r="P45" s="10" t="s">
        <v>702</v>
      </c>
    </row>
    <row r="46" spans="1:16" ht="27" customHeight="1">
      <c r="A46" s="8">
        <v>43</v>
      </c>
      <c r="B46" s="1" t="s">
        <v>6</v>
      </c>
      <c r="C46" s="1" t="s">
        <v>7</v>
      </c>
      <c r="D46" s="1" t="s">
        <v>77</v>
      </c>
      <c r="E46" s="1" t="s">
        <v>78</v>
      </c>
      <c r="F46" s="1" t="s">
        <v>46</v>
      </c>
      <c r="G46" s="2" t="s">
        <v>82</v>
      </c>
      <c r="H46" s="2" t="s">
        <v>12</v>
      </c>
      <c r="I46" s="3" t="s">
        <v>220</v>
      </c>
      <c r="J46" s="3">
        <v>82</v>
      </c>
      <c r="K46" s="12">
        <f t="shared" si="6"/>
        <v>49.199999999999996</v>
      </c>
      <c r="L46" s="2" t="s">
        <v>341</v>
      </c>
      <c r="M46" s="12">
        <f t="shared" si="7"/>
        <v>34.61600000000001</v>
      </c>
      <c r="N46" s="12">
        <f t="shared" si="8"/>
        <v>83.816</v>
      </c>
      <c r="O46" s="2" t="s">
        <v>15</v>
      </c>
      <c r="P46" s="15" t="s">
        <v>700</v>
      </c>
    </row>
    <row r="47" spans="1:16" ht="27" customHeight="1">
      <c r="A47" s="6">
        <v>44</v>
      </c>
      <c r="B47" s="1" t="s">
        <v>6</v>
      </c>
      <c r="C47" s="1" t="s">
        <v>7</v>
      </c>
      <c r="D47" s="1" t="s">
        <v>77</v>
      </c>
      <c r="E47" s="1" t="s">
        <v>78</v>
      </c>
      <c r="F47" s="1" t="s">
        <v>46</v>
      </c>
      <c r="G47" s="2" t="s">
        <v>83</v>
      </c>
      <c r="H47" s="2" t="s">
        <v>12</v>
      </c>
      <c r="I47" s="3" t="s">
        <v>221</v>
      </c>
      <c r="J47" s="3">
        <v>82</v>
      </c>
      <c r="K47" s="12">
        <f t="shared" si="6"/>
        <v>49.199999999999996</v>
      </c>
      <c r="L47" s="2" t="s">
        <v>342</v>
      </c>
      <c r="M47" s="12">
        <f t="shared" si="7"/>
        <v>34.544000000000004</v>
      </c>
      <c r="N47" s="12">
        <f t="shared" si="8"/>
        <v>83.744</v>
      </c>
      <c r="O47" s="2" t="s">
        <v>17</v>
      </c>
      <c r="P47" s="10" t="s">
        <v>702</v>
      </c>
    </row>
    <row r="48" spans="1:16" ht="27" customHeight="1">
      <c r="A48" s="8">
        <v>45</v>
      </c>
      <c r="B48" s="1" t="s">
        <v>6</v>
      </c>
      <c r="C48" s="1" t="s">
        <v>7</v>
      </c>
      <c r="D48" s="1" t="s">
        <v>77</v>
      </c>
      <c r="E48" s="1" t="s">
        <v>78</v>
      </c>
      <c r="F48" s="1" t="s">
        <v>46</v>
      </c>
      <c r="G48" s="2" t="s">
        <v>80</v>
      </c>
      <c r="H48" s="2" t="s">
        <v>12</v>
      </c>
      <c r="I48" s="3" t="s">
        <v>218</v>
      </c>
      <c r="J48" s="3">
        <v>83</v>
      </c>
      <c r="K48" s="12">
        <f t="shared" si="6"/>
        <v>49.8</v>
      </c>
      <c r="L48" s="2" t="s">
        <v>343</v>
      </c>
      <c r="M48" s="12">
        <f t="shared" si="7"/>
        <v>33.592000000000006</v>
      </c>
      <c r="N48" s="12">
        <f t="shared" si="8"/>
        <v>83.392</v>
      </c>
      <c r="O48" s="2" t="s">
        <v>19</v>
      </c>
      <c r="P48" s="10" t="s">
        <v>702</v>
      </c>
    </row>
    <row r="49" spans="1:16" ht="27" customHeight="1">
      <c r="A49" s="6">
        <v>46</v>
      </c>
      <c r="B49" s="1" t="s">
        <v>6</v>
      </c>
      <c r="C49" s="1" t="s">
        <v>7</v>
      </c>
      <c r="D49" s="1" t="s">
        <v>77</v>
      </c>
      <c r="E49" s="1" t="s">
        <v>78</v>
      </c>
      <c r="F49" s="1" t="s">
        <v>46</v>
      </c>
      <c r="G49" s="2" t="s">
        <v>85</v>
      </c>
      <c r="H49" s="2" t="s">
        <v>12</v>
      </c>
      <c r="I49" s="3" t="s">
        <v>223</v>
      </c>
      <c r="J49" s="3">
        <v>80</v>
      </c>
      <c r="K49" s="12">
        <f t="shared" si="6"/>
        <v>48</v>
      </c>
      <c r="L49" s="2" t="s">
        <v>344</v>
      </c>
      <c r="M49" s="12">
        <f t="shared" si="7"/>
        <v>34.32</v>
      </c>
      <c r="N49" s="12">
        <f t="shared" si="8"/>
        <v>82.32</v>
      </c>
      <c r="O49" s="2" t="s">
        <v>53</v>
      </c>
      <c r="P49" s="10" t="s">
        <v>702</v>
      </c>
    </row>
    <row r="50" spans="1:16" ht="27" customHeight="1">
      <c r="A50" s="8">
        <v>47</v>
      </c>
      <c r="B50" s="1" t="s">
        <v>6</v>
      </c>
      <c r="C50" s="1" t="s">
        <v>7</v>
      </c>
      <c r="D50" s="1" t="s">
        <v>77</v>
      </c>
      <c r="E50" s="1" t="s">
        <v>78</v>
      </c>
      <c r="F50" s="1" t="s">
        <v>46</v>
      </c>
      <c r="G50" s="2" t="s">
        <v>84</v>
      </c>
      <c r="H50" s="2" t="s">
        <v>12</v>
      </c>
      <c r="I50" s="3" t="s">
        <v>222</v>
      </c>
      <c r="J50" s="3">
        <v>81</v>
      </c>
      <c r="K50" s="12">
        <f t="shared" si="6"/>
        <v>48.6</v>
      </c>
      <c r="L50" s="2" t="s">
        <v>345</v>
      </c>
      <c r="M50" s="12">
        <f t="shared" si="7"/>
        <v>33.408</v>
      </c>
      <c r="N50" s="12">
        <f t="shared" si="8"/>
        <v>82.00800000000001</v>
      </c>
      <c r="O50" s="2" t="s">
        <v>22</v>
      </c>
      <c r="P50" s="10" t="s">
        <v>702</v>
      </c>
    </row>
    <row r="51" spans="1:16" ht="27" customHeight="1">
      <c r="A51" s="6">
        <v>48</v>
      </c>
      <c r="B51" s="1" t="s">
        <v>6</v>
      </c>
      <c r="C51" s="1" t="s">
        <v>7</v>
      </c>
      <c r="D51" s="1" t="s">
        <v>77</v>
      </c>
      <c r="E51" s="1" t="s">
        <v>78</v>
      </c>
      <c r="F51" s="1" t="s">
        <v>346</v>
      </c>
      <c r="G51" s="2" t="s">
        <v>88</v>
      </c>
      <c r="H51" s="2" t="s">
        <v>12</v>
      </c>
      <c r="I51" s="3" t="s">
        <v>226</v>
      </c>
      <c r="J51" s="3">
        <v>75</v>
      </c>
      <c r="K51" s="12">
        <f t="shared" si="6"/>
        <v>45</v>
      </c>
      <c r="L51" s="2" t="s">
        <v>347</v>
      </c>
      <c r="M51" s="12">
        <f t="shared" si="7"/>
        <v>36.408</v>
      </c>
      <c r="N51" s="12">
        <f t="shared" si="8"/>
        <v>81.408</v>
      </c>
      <c r="O51" s="2" t="s">
        <v>56</v>
      </c>
      <c r="P51" s="10" t="s">
        <v>702</v>
      </c>
    </row>
    <row r="52" spans="1:16" ht="27" customHeight="1">
      <c r="A52" s="8">
        <v>49</v>
      </c>
      <c r="B52" s="1" t="s">
        <v>6</v>
      </c>
      <c r="C52" s="1" t="s">
        <v>7</v>
      </c>
      <c r="D52" s="1" t="s">
        <v>77</v>
      </c>
      <c r="E52" s="1" t="s">
        <v>78</v>
      </c>
      <c r="F52" s="1" t="s">
        <v>46</v>
      </c>
      <c r="G52" s="2" t="s">
        <v>87</v>
      </c>
      <c r="H52" s="2" t="s">
        <v>12</v>
      </c>
      <c r="I52" s="3" t="s">
        <v>225</v>
      </c>
      <c r="J52" s="3">
        <v>76</v>
      </c>
      <c r="K52" s="12">
        <f t="shared" si="6"/>
        <v>45.6</v>
      </c>
      <c r="L52" s="2" t="s">
        <v>348</v>
      </c>
      <c r="M52" s="12">
        <f t="shared" si="7"/>
        <v>35.064</v>
      </c>
      <c r="N52" s="12">
        <f t="shared" si="8"/>
        <v>80.664</v>
      </c>
      <c r="O52" s="2" t="s">
        <v>58</v>
      </c>
      <c r="P52" s="10" t="s">
        <v>702</v>
      </c>
    </row>
    <row r="53" spans="1:16" ht="27" customHeight="1">
      <c r="A53" s="6">
        <v>50</v>
      </c>
      <c r="B53" s="1" t="s">
        <v>6</v>
      </c>
      <c r="C53" s="1" t="s">
        <v>7</v>
      </c>
      <c r="D53" s="1" t="s">
        <v>77</v>
      </c>
      <c r="E53" s="1" t="s">
        <v>78</v>
      </c>
      <c r="F53" s="1" t="s">
        <v>46</v>
      </c>
      <c r="G53" s="2" t="s">
        <v>86</v>
      </c>
      <c r="H53" s="2" t="s">
        <v>12</v>
      </c>
      <c r="I53" s="3" t="s">
        <v>224</v>
      </c>
      <c r="J53" s="3">
        <v>76</v>
      </c>
      <c r="K53" s="12">
        <f t="shared" si="6"/>
        <v>45.6</v>
      </c>
      <c r="L53" s="2" t="s">
        <v>349</v>
      </c>
      <c r="M53" s="12">
        <f t="shared" si="7"/>
        <v>34.32</v>
      </c>
      <c r="N53" s="12">
        <f t="shared" si="8"/>
        <v>79.92</v>
      </c>
      <c r="O53" s="2" t="s">
        <v>46</v>
      </c>
      <c r="P53" s="10" t="s">
        <v>702</v>
      </c>
    </row>
    <row r="54" spans="1:16" ht="27" customHeight="1">
      <c r="A54" s="8">
        <v>51</v>
      </c>
      <c r="B54" s="1" t="s">
        <v>6</v>
      </c>
      <c r="C54" s="1" t="s">
        <v>7</v>
      </c>
      <c r="D54" s="1" t="s">
        <v>89</v>
      </c>
      <c r="E54" s="1" t="s">
        <v>90</v>
      </c>
      <c r="F54" s="1" t="s">
        <v>19</v>
      </c>
      <c r="G54" s="2" t="s">
        <v>92</v>
      </c>
      <c r="H54" s="2" t="s">
        <v>12</v>
      </c>
      <c r="I54" s="3" t="s">
        <v>228</v>
      </c>
      <c r="J54" s="3">
        <v>75</v>
      </c>
      <c r="K54" s="12">
        <f aca="true" t="shared" si="9" ref="K54:K67">J54*60%</f>
        <v>45</v>
      </c>
      <c r="L54" s="2" t="s">
        <v>350</v>
      </c>
      <c r="M54" s="12">
        <f aca="true" t="shared" si="10" ref="M54:M67">L54*40%</f>
        <v>36.532000000000004</v>
      </c>
      <c r="N54" s="12">
        <f aca="true" t="shared" si="11" ref="N54:N67">K54+M54</f>
        <v>81.53200000000001</v>
      </c>
      <c r="O54" s="2" t="s">
        <v>351</v>
      </c>
      <c r="P54" s="10" t="s">
        <v>702</v>
      </c>
    </row>
    <row r="55" spans="1:16" ht="27" customHeight="1">
      <c r="A55" s="6">
        <v>52</v>
      </c>
      <c r="B55" s="1" t="s">
        <v>6</v>
      </c>
      <c r="C55" s="1" t="s">
        <v>7</v>
      </c>
      <c r="D55" s="1" t="s">
        <v>89</v>
      </c>
      <c r="E55" s="1" t="s">
        <v>90</v>
      </c>
      <c r="F55" s="1" t="s">
        <v>352</v>
      </c>
      <c r="G55" s="2" t="s">
        <v>91</v>
      </c>
      <c r="H55" s="2" t="s">
        <v>12</v>
      </c>
      <c r="I55" s="3" t="s">
        <v>227</v>
      </c>
      <c r="J55" s="3">
        <v>75</v>
      </c>
      <c r="K55" s="12">
        <f t="shared" si="9"/>
        <v>45</v>
      </c>
      <c r="L55" s="2" t="s">
        <v>353</v>
      </c>
      <c r="M55" s="12">
        <f t="shared" si="10"/>
        <v>36.488</v>
      </c>
      <c r="N55" s="12">
        <f t="shared" si="11"/>
        <v>81.488</v>
      </c>
      <c r="O55" s="2" t="s">
        <v>354</v>
      </c>
      <c r="P55" s="10" t="s">
        <v>702</v>
      </c>
    </row>
    <row r="56" spans="1:16" ht="27" customHeight="1">
      <c r="A56" s="8">
        <v>53</v>
      </c>
      <c r="B56" s="1" t="s">
        <v>6</v>
      </c>
      <c r="C56" s="1" t="s">
        <v>7</v>
      </c>
      <c r="D56" s="1" t="s">
        <v>89</v>
      </c>
      <c r="E56" s="1" t="s">
        <v>90</v>
      </c>
      <c r="F56" s="1" t="s">
        <v>19</v>
      </c>
      <c r="G56" s="2" t="s">
        <v>93</v>
      </c>
      <c r="H56" s="2" t="s">
        <v>12</v>
      </c>
      <c r="I56" s="3" t="s">
        <v>229</v>
      </c>
      <c r="J56" s="3">
        <v>74</v>
      </c>
      <c r="K56" s="12">
        <f t="shared" si="9"/>
        <v>44.4</v>
      </c>
      <c r="L56" s="2" t="s">
        <v>355</v>
      </c>
      <c r="M56" s="12">
        <f t="shared" si="10"/>
        <v>36.668</v>
      </c>
      <c r="N56" s="12">
        <f t="shared" si="11"/>
        <v>81.068</v>
      </c>
      <c r="O56" s="2" t="s">
        <v>15</v>
      </c>
      <c r="P56" s="15" t="s">
        <v>700</v>
      </c>
    </row>
    <row r="57" spans="1:16" ht="27" customHeight="1">
      <c r="A57" s="6">
        <v>54</v>
      </c>
      <c r="B57" s="1" t="s">
        <v>6</v>
      </c>
      <c r="C57" s="1" t="s">
        <v>7</v>
      </c>
      <c r="D57" s="1" t="s">
        <v>89</v>
      </c>
      <c r="E57" s="1" t="s">
        <v>90</v>
      </c>
      <c r="F57" s="1" t="s">
        <v>19</v>
      </c>
      <c r="G57" s="2" t="s">
        <v>94</v>
      </c>
      <c r="H57" s="2" t="s">
        <v>61</v>
      </c>
      <c r="I57" s="3" t="s">
        <v>230</v>
      </c>
      <c r="J57" s="3">
        <v>73</v>
      </c>
      <c r="K57" s="12">
        <f t="shared" si="9"/>
        <v>43.8</v>
      </c>
      <c r="L57" s="2" t="s">
        <v>356</v>
      </c>
      <c r="M57" s="12">
        <f t="shared" si="10"/>
        <v>36.448</v>
      </c>
      <c r="N57" s="12">
        <f t="shared" si="11"/>
        <v>80.24799999999999</v>
      </c>
      <c r="O57" s="2" t="s">
        <v>17</v>
      </c>
      <c r="P57" s="10" t="s">
        <v>702</v>
      </c>
    </row>
    <row r="58" spans="1:16" ht="27" customHeight="1">
      <c r="A58" s="8">
        <v>55</v>
      </c>
      <c r="B58" s="1" t="s">
        <v>6</v>
      </c>
      <c r="C58" s="1" t="s">
        <v>7</v>
      </c>
      <c r="D58" s="1" t="s">
        <v>89</v>
      </c>
      <c r="E58" s="1" t="s">
        <v>90</v>
      </c>
      <c r="F58" s="1" t="s">
        <v>19</v>
      </c>
      <c r="G58" s="2" t="s">
        <v>95</v>
      </c>
      <c r="H58" s="2" t="s">
        <v>61</v>
      </c>
      <c r="I58" s="3" t="s">
        <v>231</v>
      </c>
      <c r="J58" s="3">
        <v>70</v>
      </c>
      <c r="K58" s="12">
        <f t="shared" si="9"/>
        <v>42</v>
      </c>
      <c r="L58" s="2" t="s">
        <v>357</v>
      </c>
      <c r="M58" s="12">
        <f t="shared" si="10"/>
        <v>35.824000000000005</v>
      </c>
      <c r="N58" s="12">
        <f t="shared" si="11"/>
        <v>77.82400000000001</v>
      </c>
      <c r="O58" s="2" t="s">
        <v>19</v>
      </c>
      <c r="P58" s="10" t="s">
        <v>702</v>
      </c>
    </row>
    <row r="59" spans="1:16" ht="27" customHeight="1">
      <c r="A59" s="6">
        <v>56</v>
      </c>
      <c r="B59" s="1" t="s">
        <v>6</v>
      </c>
      <c r="C59" s="1" t="s">
        <v>7</v>
      </c>
      <c r="D59" s="1" t="s">
        <v>96</v>
      </c>
      <c r="E59" s="1" t="s">
        <v>42</v>
      </c>
      <c r="F59" s="1" t="s">
        <v>17</v>
      </c>
      <c r="G59" s="2" t="s">
        <v>76</v>
      </c>
      <c r="H59" s="2" t="s">
        <v>61</v>
      </c>
      <c r="I59" s="3" t="s">
        <v>232</v>
      </c>
      <c r="J59" s="3">
        <v>63</v>
      </c>
      <c r="K59" s="12">
        <f t="shared" si="9"/>
        <v>37.8</v>
      </c>
      <c r="L59" s="2" t="s">
        <v>358</v>
      </c>
      <c r="M59" s="12">
        <f t="shared" si="10"/>
        <v>36.776</v>
      </c>
      <c r="N59" s="12">
        <f t="shared" si="11"/>
        <v>74.576</v>
      </c>
      <c r="O59" s="2" t="s">
        <v>419</v>
      </c>
      <c r="P59" s="10" t="s">
        <v>702</v>
      </c>
    </row>
    <row r="60" spans="1:16" ht="27" customHeight="1">
      <c r="A60" s="8">
        <v>57</v>
      </c>
      <c r="B60" s="1" t="s">
        <v>6</v>
      </c>
      <c r="C60" s="1" t="s">
        <v>7</v>
      </c>
      <c r="D60" s="1" t="s">
        <v>96</v>
      </c>
      <c r="E60" s="1" t="s">
        <v>42</v>
      </c>
      <c r="F60" s="1" t="s">
        <v>359</v>
      </c>
      <c r="G60" s="2" t="s">
        <v>97</v>
      </c>
      <c r="H60" s="2" t="s">
        <v>61</v>
      </c>
      <c r="I60" s="3" t="s">
        <v>233</v>
      </c>
      <c r="J60" s="3">
        <v>59</v>
      </c>
      <c r="K60" s="12">
        <f t="shared" si="9"/>
        <v>35.4</v>
      </c>
      <c r="L60" s="2" t="s">
        <v>430</v>
      </c>
      <c r="M60" s="12">
        <f t="shared" si="10"/>
        <v>31.888</v>
      </c>
      <c r="N60" s="12">
        <f t="shared" si="11"/>
        <v>67.288</v>
      </c>
      <c r="O60" s="2" t="s">
        <v>431</v>
      </c>
      <c r="P60" s="10" t="s">
        <v>702</v>
      </c>
    </row>
    <row r="61" spans="1:16" ht="27" customHeight="1">
      <c r="A61" s="6">
        <v>58</v>
      </c>
      <c r="B61" s="1" t="s">
        <v>6</v>
      </c>
      <c r="C61" s="1" t="s">
        <v>7</v>
      </c>
      <c r="D61" s="1" t="s">
        <v>96</v>
      </c>
      <c r="E61" s="1" t="s">
        <v>42</v>
      </c>
      <c r="F61" s="1" t="s">
        <v>17</v>
      </c>
      <c r="G61" s="2" t="s">
        <v>98</v>
      </c>
      <c r="H61" s="2" t="s">
        <v>61</v>
      </c>
      <c r="I61" s="3" t="s">
        <v>234</v>
      </c>
      <c r="J61" s="3">
        <v>57</v>
      </c>
      <c r="K61" s="12">
        <f t="shared" si="9"/>
        <v>34.199999999999996</v>
      </c>
      <c r="L61" s="2" t="s">
        <v>360</v>
      </c>
      <c r="M61" s="12">
        <f t="shared" si="10"/>
        <v>31.312</v>
      </c>
      <c r="N61" s="12">
        <f t="shared" si="11"/>
        <v>65.512</v>
      </c>
      <c r="O61" s="2" t="s">
        <v>361</v>
      </c>
      <c r="P61" s="10" t="s">
        <v>702</v>
      </c>
    </row>
    <row r="62" spans="1:16" ht="27" customHeight="1">
      <c r="A62" s="8">
        <v>59</v>
      </c>
      <c r="B62" s="1" t="s">
        <v>6</v>
      </c>
      <c r="C62" s="1" t="s">
        <v>7</v>
      </c>
      <c r="D62" s="1" t="s">
        <v>96</v>
      </c>
      <c r="E62" s="1" t="s">
        <v>42</v>
      </c>
      <c r="F62" s="1" t="s">
        <v>17</v>
      </c>
      <c r="G62" s="2" t="s">
        <v>99</v>
      </c>
      <c r="H62" s="2" t="s">
        <v>12</v>
      </c>
      <c r="I62" s="3" t="s">
        <v>235</v>
      </c>
      <c r="J62" s="3">
        <v>55</v>
      </c>
      <c r="K62" s="12">
        <f t="shared" si="9"/>
        <v>33</v>
      </c>
      <c r="L62" s="2" t="s">
        <v>362</v>
      </c>
      <c r="M62" s="12">
        <f t="shared" si="10"/>
        <v>30.024</v>
      </c>
      <c r="N62" s="12">
        <f t="shared" si="11"/>
        <v>63.024</v>
      </c>
      <c r="O62" s="2" t="s">
        <v>363</v>
      </c>
      <c r="P62" s="10" t="s">
        <v>702</v>
      </c>
    </row>
    <row r="63" spans="1:16" ht="27" customHeight="1">
      <c r="A63" s="6">
        <v>60</v>
      </c>
      <c r="B63" s="1" t="s">
        <v>6</v>
      </c>
      <c r="C63" s="1" t="s">
        <v>7</v>
      </c>
      <c r="D63" s="1" t="s">
        <v>100</v>
      </c>
      <c r="E63" s="1" t="s">
        <v>101</v>
      </c>
      <c r="F63" s="1" t="s">
        <v>19</v>
      </c>
      <c r="G63" s="2" t="s">
        <v>102</v>
      </c>
      <c r="H63" s="2" t="s">
        <v>12</v>
      </c>
      <c r="I63" s="3" t="s">
        <v>236</v>
      </c>
      <c r="J63" s="3">
        <v>79</v>
      </c>
      <c r="K63" s="12">
        <f t="shared" si="9"/>
        <v>47.4</v>
      </c>
      <c r="L63" s="2" t="s">
        <v>364</v>
      </c>
      <c r="M63" s="12">
        <f t="shared" si="10"/>
        <v>35.024</v>
      </c>
      <c r="N63" s="12">
        <f t="shared" si="11"/>
        <v>82.424</v>
      </c>
      <c r="O63" s="2" t="s">
        <v>365</v>
      </c>
      <c r="P63" s="10" t="s">
        <v>702</v>
      </c>
    </row>
    <row r="64" spans="1:16" ht="27" customHeight="1">
      <c r="A64" s="8">
        <v>61</v>
      </c>
      <c r="B64" s="1" t="s">
        <v>6</v>
      </c>
      <c r="C64" s="1" t="s">
        <v>7</v>
      </c>
      <c r="D64" s="1" t="s">
        <v>100</v>
      </c>
      <c r="E64" s="1" t="s">
        <v>101</v>
      </c>
      <c r="F64" s="1" t="s">
        <v>19</v>
      </c>
      <c r="G64" s="2" t="s">
        <v>103</v>
      </c>
      <c r="H64" s="2" t="s">
        <v>12</v>
      </c>
      <c r="I64" s="3" t="s">
        <v>237</v>
      </c>
      <c r="J64" s="3">
        <v>75</v>
      </c>
      <c r="K64" s="12">
        <f t="shared" si="9"/>
        <v>45</v>
      </c>
      <c r="L64" s="2" t="s">
        <v>366</v>
      </c>
      <c r="M64" s="12">
        <f t="shared" si="10"/>
        <v>35.344</v>
      </c>
      <c r="N64" s="12">
        <f t="shared" si="11"/>
        <v>80.344</v>
      </c>
      <c r="O64" s="2" t="s">
        <v>367</v>
      </c>
      <c r="P64" s="10" t="s">
        <v>702</v>
      </c>
    </row>
    <row r="65" spans="1:16" ht="27" customHeight="1">
      <c r="A65" s="6">
        <v>62</v>
      </c>
      <c r="B65" s="1" t="s">
        <v>6</v>
      </c>
      <c r="C65" s="1" t="s">
        <v>7</v>
      </c>
      <c r="D65" s="1" t="s">
        <v>100</v>
      </c>
      <c r="E65" s="1" t="s">
        <v>101</v>
      </c>
      <c r="F65" s="1" t="s">
        <v>19</v>
      </c>
      <c r="G65" s="2" t="s">
        <v>104</v>
      </c>
      <c r="H65" s="2" t="s">
        <v>12</v>
      </c>
      <c r="I65" s="3" t="s">
        <v>238</v>
      </c>
      <c r="J65" s="3">
        <v>74</v>
      </c>
      <c r="K65" s="12">
        <f t="shared" si="9"/>
        <v>44.4</v>
      </c>
      <c r="L65" s="2" t="s">
        <v>368</v>
      </c>
      <c r="M65" s="12">
        <f t="shared" si="10"/>
        <v>31.988</v>
      </c>
      <c r="N65" s="12">
        <f t="shared" si="11"/>
        <v>76.388</v>
      </c>
      <c r="O65" s="2" t="s">
        <v>15</v>
      </c>
      <c r="P65" s="10" t="s">
        <v>702</v>
      </c>
    </row>
    <row r="66" spans="1:16" ht="27" customHeight="1">
      <c r="A66" s="8">
        <v>63</v>
      </c>
      <c r="B66" s="1" t="s">
        <v>6</v>
      </c>
      <c r="C66" s="1" t="s">
        <v>7</v>
      </c>
      <c r="D66" s="1" t="s">
        <v>100</v>
      </c>
      <c r="E66" s="1" t="s">
        <v>101</v>
      </c>
      <c r="F66" s="1" t="s">
        <v>19</v>
      </c>
      <c r="G66" s="2" t="s">
        <v>105</v>
      </c>
      <c r="H66" s="2" t="s">
        <v>12</v>
      </c>
      <c r="I66" s="3" t="s">
        <v>239</v>
      </c>
      <c r="J66" s="3">
        <v>67</v>
      </c>
      <c r="K66" s="12">
        <f t="shared" si="9"/>
        <v>40.199999999999996</v>
      </c>
      <c r="L66" s="2" t="s">
        <v>369</v>
      </c>
      <c r="M66" s="12">
        <f t="shared" si="10"/>
        <v>35.796</v>
      </c>
      <c r="N66" s="12">
        <f t="shared" si="11"/>
        <v>75.996</v>
      </c>
      <c r="O66" s="2" t="s">
        <v>17</v>
      </c>
      <c r="P66" s="10" t="s">
        <v>702</v>
      </c>
    </row>
    <row r="67" spans="1:16" ht="27" customHeight="1">
      <c r="A67" s="6">
        <v>64</v>
      </c>
      <c r="B67" s="1" t="s">
        <v>6</v>
      </c>
      <c r="C67" s="1" t="s">
        <v>7</v>
      </c>
      <c r="D67" s="1" t="s">
        <v>100</v>
      </c>
      <c r="E67" s="1" t="s">
        <v>101</v>
      </c>
      <c r="F67" s="1" t="s">
        <v>370</v>
      </c>
      <c r="G67" s="2" t="s">
        <v>106</v>
      </c>
      <c r="H67" s="2" t="s">
        <v>61</v>
      </c>
      <c r="I67" s="3" t="s">
        <v>240</v>
      </c>
      <c r="J67" s="3">
        <v>64</v>
      </c>
      <c r="K67" s="12">
        <f t="shared" si="9"/>
        <v>38.4</v>
      </c>
      <c r="L67" s="2" t="s">
        <v>371</v>
      </c>
      <c r="M67" s="12">
        <f t="shared" si="10"/>
        <v>36.016000000000005</v>
      </c>
      <c r="N67" s="12">
        <f t="shared" si="11"/>
        <v>74.416</v>
      </c>
      <c r="O67" s="2" t="s">
        <v>19</v>
      </c>
      <c r="P67" s="10" t="s">
        <v>702</v>
      </c>
    </row>
    <row r="68" spans="1:16" ht="27" customHeight="1">
      <c r="A68" s="8">
        <v>65</v>
      </c>
      <c r="B68" s="1" t="s">
        <v>6</v>
      </c>
      <c r="C68" s="1" t="s">
        <v>7</v>
      </c>
      <c r="D68" s="1" t="s">
        <v>107</v>
      </c>
      <c r="E68" s="1" t="s">
        <v>108</v>
      </c>
      <c r="F68" s="1" t="s">
        <v>19</v>
      </c>
      <c r="G68" s="2" t="s">
        <v>109</v>
      </c>
      <c r="H68" s="2" t="s">
        <v>61</v>
      </c>
      <c r="I68" s="3" t="s">
        <v>241</v>
      </c>
      <c r="J68" s="3">
        <v>75</v>
      </c>
      <c r="K68" s="12">
        <f aca="true" t="shared" si="12" ref="K68:K76">J68*60%</f>
        <v>45</v>
      </c>
      <c r="L68" s="2" t="s">
        <v>432</v>
      </c>
      <c r="M68" s="12">
        <f aca="true" t="shared" si="13" ref="M68:M76">L68*40%</f>
        <v>33.94</v>
      </c>
      <c r="N68" s="12">
        <f aca="true" t="shared" si="14" ref="N68:N76">K68+M68</f>
        <v>78.94</v>
      </c>
      <c r="O68" s="2" t="s">
        <v>433</v>
      </c>
      <c r="P68" s="10" t="s">
        <v>702</v>
      </c>
    </row>
    <row r="69" spans="1:16" ht="27" customHeight="1">
      <c r="A69" s="6">
        <v>66</v>
      </c>
      <c r="B69" s="1" t="s">
        <v>6</v>
      </c>
      <c r="C69" s="1" t="s">
        <v>7</v>
      </c>
      <c r="D69" s="1" t="s">
        <v>107</v>
      </c>
      <c r="E69" s="1" t="s">
        <v>108</v>
      </c>
      <c r="F69" s="1" t="s">
        <v>19</v>
      </c>
      <c r="G69" s="2" t="s">
        <v>110</v>
      </c>
      <c r="H69" s="2" t="s">
        <v>61</v>
      </c>
      <c r="I69" s="3" t="s">
        <v>242</v>
      </c>
      <c r="J69" s="3">
        <v>74</v>
      </c>
      <c r="K69" s="12">
        <f t="shared" si="12"/>
        <v>44.4</v>
      </c>
      <c r="L69" s="2" t="s">
        <v>434</v>
      </c>
      <c r="M69" s="12">
        <f t="shared" si="13"/>
        <v>34.232</v>
      </c>
      <c r="N69" s="12">
        <f t="shared" si="14"/>
        <v>78.632</v>
      </c>
      <c r="O69" s="2" t="s">
        <v>435</v>
      </c>
      <c r="P69" s="10" t="s">
        <v>702</v>
      </c>
    </row>
    <row r="70" spans="1:16" ht="27" customHeight="1">
      <c r="A70" s="8">
        <v>67</v>
      </c>
      <c r="B70" s="1" t="s">
        <v>6</v>
      </c>
      <c r="C70" s="1" t="s">
        <v>7</v>
      </c>
      <c r="D70" s="1" t="s">
        <v>107</v>
      </c>
      <c r="E70" s="1" t="s">
        <v>108</v>
      </c>
      <c r="F70" s="1" t="s">
        <v>19</v>
      </c>
      <c r="G70" s="2" t="s">
        <v>112</v>
      </c>
      <c r="H70" s="2" t="s">
        <v>12</v>
      </c>
      <c r="I70" s="3" t="s">
        <v>244</v>
      </c>
      <c r="J70" s="3">
        <v>67</v>
      </c>
      <c r="K70" s="12">
        <f t="shared" si="12"/>
        <v>40.199999999999996</v>
      </c>
      <c r="L70" s="2" t="s">
        <v>436</v>
      </c>
      <c r="M70" s="12">
        <f t="shared" si="13"/>
        <v>34.86000000000001</v>
      </c>
      <c r="N70" s="12">
        <f t="shared" si="14"/>
        <v>75.06</v>
      </c>
      <c r="O70" s="2" t="s">
        <v>15</v>
      </c>
      <c r="P70" s="15" t="s">
        <v>700</v>
      </c>
    </row>
    <row r="71" spans="1:16" ht="27" customHeight="1">
      <c r="A71" s="6">
        <v>68</v>
      </c>
      <c r="B71" s="1" t="s">
        <v>6</v>
      </c>
      <c r="C71" s="1" t="s">
        <v>7</v>
      </c>
      <c r="D71" s="1" t="s">
        <v>107</v>
      </c>
      <c r="E71" s="1" t="s">
        <v>108</v>
      </c>
      <c r="F71" s="1" t="s">
        <v>19</v>
      </c>
      <c r="G71" s="2" t="s">
        <v>111</v>
      </c>
      <c r="H71" s="2" t="s">
        <v>61</v>
      </c>
      <c r="I71" s="3" t="s">
        <v>243</v>
      </c>
      <c r="J71" s="3">
        <v>67</v>
      </c>
      <c r="K71" s="12">
        <f t="shared" si="12"/>
        <v>40.199999999999996</v>
      </c>
      <c r="L71" s="2" t="s">
        <v>437</v>
      </c>
      <c r="M71" s="12">
        <f t="shared" si="13"/>
        <v>33.04</v>
      </c>
      <c r="N71" s="12">
        <f t="shared" si="14"/>
        <v>73.24</v>
      </c>
      <c r="O71" s="2" t="s">
        <v>17</v>
      </c>
      <c r="P71" s="10" t="s">
        <v>702</v>
      </c>
    </row>
    <row r="72" spans="1:16" ht="27" customHeight="1">
      <c r="A72" s="8">
        <v>69</v>
      </c>
      <c r="B72" s="1" t="s">
        <v>6</v>
      </c>
      <c r="C72" s="1" t="s">
        <v>7</v>
      </c>
      <c r="D72" s="1" t="s">
        <v>107</v>
      </c>
      <c r="E72" s="1" t="s">
        <v>108</v>
      </c>
      <c r="F72" s="1" t="s">
        <v>19</v>
      </c>
      <c r="G72" s="2" t="s">
        <v>113</v>
      </c>
      <c r="H72" s="2" t="s">
        <v>12</v>
      </c>
      <c r="I72" s="3" t="s">
        <v>245</v>
      </c>
      <c r="J72" s="3">
        <v>64</v>
      </c>
      <c r="K72" s="12">
        <f t="shared" si="12"/>
        <v>38.4</v>
      </c>
      <c r="L72" s="2" t="s">
        <v>438</v>
      </c>
      <c r="M72" s="12">
        <f t="shared" si="13"/>
        <v>34.54</v>
      </c>
      <c r="N72" s="12">
        <f t="shared" si="14"/>
        <v>72.94</v>
      </c>
      <c r="O72" s="2" t="s">
        <v>19</v>
      </c>
      <c r="P72" s="10" t="s">
        <v>702</v>
      </c>
    </row>
    <row r="73" spans="1:16" ht="27" customHeight="1">
      <c r="A73" s="6">
        <v>70</v>
      </c>
      <c r="B73" s="1" t="s">
        <v>114</v>
      </c>
      <c r="C73" s="1" t="s">
        <v>115</v>
      </c>
      <c r="D73" s="1" t="s">
        <v>116</v>
      </c>
      <c r="E73" s="1" t="s">
        <v>9</v>
      </c>
      <c r="F73" s="1" t="s">
        <v>17</v>
      </c>
      <c r="G73" s="2" t="s">
        <v>117</v>
      </c>
      <c r="H73" s="2" t="s">
        <v>12</v>
      </c>
      <c r="I73" s="3" t="s">
        <v>246</v>
      </c>
      <c r="J73" s="3">
        <v>80</v>
      </c>
      <c r="K73" s="12">
        <f t="shared" si="12"/>
        <v>48</v>
      </c>
      <c r="L73" s="2" t="s">
        <v>372</v>
      </c>
      <c r="M73" s="12">
        <f t="shared" si="13"/>
        <v>35.296</v>
      </c>
      <c r="N73" s="12">
        <f t="shared" si="14"/>
        <v>83.29599999999999</v>
      </c>
      <c r="O73" s="2" t="s">
        <v>373</v>
      </c>
      <c r="P73" s="10" t="s">
        <v>702</v>
      </c>
    </row>
    <row r="74" spans="1:16" ht="27" customHeight="1">
      <c r="A74" s="8">
        <v>71</v>
      </c>
      <c r="B74" s="1" t="s">
        <v>114</v>
      </c>
      <c r="C74" s="1" t="s">
        <v>115</v>
      </c>
      <c r="D74" s="1" t="s">
        <v>116</v>
      </c>
      <c r="E74" s="1" t="s">
        <v>9</v>
      </c>
      <c r="F74" s="1" t="s">
        <v>17</v>
      </c>
      <c r="G74" s="2" t="s">
        <v>118</v>
      </c>
      <c r="H74" s="2" t="s">
        <v>61</v>
      </c>
      <c r="I74" s="3" t="s">
        <v>247</v>
      </c>
      <c r="J74" s="3">
        <v>75</v>
      </c>
      <c r="K74" s="12">
        <f t="shared" si="12"/>
        <v>45</v>
      </c>
      <c r="L74" s="2" t="s">
        <v>374</v>
      </c>
      <c r="M74" s="12">
        <f t="shared" si="13"/>
        <v>34.800000000000004</v>
      </c>
      <c r="N74" s="12">
        <f t="shared" si="14"/>
        <v>79.80000000000001</v>
      </c>
      <c r="O74" s="2" t="s">
        <v>375</v>
      </c>
      <c r="P74" s="10" t="s">
        <v>702</v>
      </c>
    </row>
    <row r="75" spans="1:16" ht="27" customHeight="1">
      <c r="A75" s="6">
        <v>72</v>
      </c>
      <c r="B75" s="1" t="s">
        <v>114</v>
      </c>
      <c r="C75" s="1" t="s">
        <v>115</v>
      </c>
      <c r="D75" s="1" t="s">
        <v>116</v>
      </c>
      <c r="E75" s="1" t="s">
        <v>9</v>
      </c>
      <c r="F75" s="1" t="s">
        <v>376</v>
      </c>
      <c r="G75" s="2" t="s">
        <v>119</v>
      </c>
      <c r="H75" s="2" t="s">
        <v>12</v>
      </c>
      <c r="I75" s="3" t="s">
        <v>248</v>
      </c>
      <c r="J75" s="3">
        <v>74</v>
      </c>
      <c r="K75" s="12">
        <f t="shared" si="12"/>
        <v>44.4</v>
      </c>
      <c r="L75" s="2">
        <v>87.69</v>
      </c>
      <c r="M75" s="12">
        <f t="shared" si="13"/>
        <v>35.076</v>
      </c>
      <c r="N75" s="12">
        <f t="shared" si="14"/>
        <v>79.476</v>
      </c>
      <c r="O75" s="2" t="s">
        <v>15</v>
      </c>
      <c r="P75" s="10" t="s">
        <v>702</v>
      </c>
    </row>
    <row r="76" spans="1:16" ht="27" customHeight="1">
      <c r="A76" s="8">
        <v>73</v>
      </c>
      <c r="B76" s="1" t="s">
        <v>114</v>
      </c>
      <c r="C76" s="1" t="s">
        <v>115</v>
      </c>
      <c r="D76" s="1" t="s">
        <v>116</v>
      </c>
      <c r="E76" s="1" t="s">
        <v>9</v>
      </c>
      <c r="F76" s="1" t="s">
        <v>17</v>
      </c>
      <c r="G76" s="2" t="s">
        <v>120</v>
      </c>
      <c r="H76" s="2" t="s">
        <v>61</v>
      </c>
      <c r="I76" s="3" t="s">
        <v>249</v>
      </c>
      <c r="J76" s="3">
        <v>62</v>
      </c>
      <c r="K76" s="12">
        <f t="shared" si="12"/>
        <v>37.199999999999996</v>
      </c>
      <c r="L76" s="2" t="s">
        <v>377</v>
      </c>
      <c r="M76" s="12">
        <f t="shared" si="13"/>
        <v>35.54</v>
      </c>
      <c r="N76" s="12">
        <f t="shared" si="14"/>
        <v>72.74</v>
      </c>
      <c r="O76" s="2" t="s">
        <v>17</v>
      </c>
      <c r="P76" s="10" t="s">
        <v>702</v>
      </c>
    </row>
    <row r="77" spans="1:16" ht="27" customHeight="1">
      <c r="A77" s="6">
        <v>74</v>
      </c>
      <c r="B77" s="1" t="s">
        <v>114</v>
      </c>
      <c r="C77" s="1" t="s">
        <v>115</v>
      </c>
      <c r="D77" s="1" t="s">
        <v>121</v>
      </c>
      <c r="E77" s="1" t="s">
        <v>45</v>
      </c>
      <c r="F77" s="1" t="s">
        <v>378</v>
      </c>
      <c r="G77" s="2" t="s">
        <v>122</v>
      </c>
      <c r="H77" s="2" t="s">
        <v>12</v>
      </c>
      <c r="I77" s="3" t="s">
        <v>250</v>
      </c>
      <c r="J77" s="3">
        <v>75</v>
      </c>
      <c r="K77" s="12">
        <f aca="true" t="shared" si="15" ref="K77:K99">J77*60%</f>
        <v>45</v>
      </c>
      <c r="L77" s="2" t="s">
        <v>379</v>
      </c>
      <c r="M77" s="12">
        <f aca="true" t="shared" si="16" ref="M77:M99">L77*40%</f>
        <v>33.256</v>
      </c>
      <c r="N77" s="12">
        <f aca="true" t="shared" si="17" ref="N77:N99">K77+M77</f>
        <v>78.256</v>
      </c>
      <c r="O77" s="2" t="s">
        <v>380</v>
      </c>
      <c r="P77" s="10" t="s">
        <v>702</v>
      </c>
    </row>
    <row r="78" spans="1:16" ht="27" customHeight="1">
      <c r="A78" s="8">
        <v>75</v>
      </c>
      <c r="B78" s="1" t="s">
        <v>114</v>
      </c>
      <c r="C78" s="1" t="s">
        <v>115</v>
      </c>
      <c r="D78" s="1" t="s">
        <v>123</v>
      </c>
      <c r="E78" s="1" t="s">
        <v>63</v>
      </c>
      <c r="F78" s="1" t="s">
        <v>53</v>
      </c>
      <c r="G78" s="2" t="s">
        <v>124</v>
      </c>
      <c r="H78" s="2" t="s">
        <v>61</v>
      </c>
      <c r="I78" s="3" t="s">
        <v>251</v>
      </c>
      <c r="J78" s="3">
        <v>82</v>
      </c>
      <c r="K78" s="12">
        <f aca="true" t="shared" si="18" ref="K78:K83">J78*60%</f>
        <v>49.199999999999996</v>
      </c>
      <c r="L78" s="2" t="s">
        <v>381</v>
      </c>
      <c r="M78" s="12">
        <f aca="true" t="shared" si="19" ref="M78:M83">L78*40%</f>
        <v>35.624</v>
      </c>
      <c r="N78" s="12">
        <f aca="true" t="shared" si="20" ref="N78:N83">K78+M78</f>
        <v>84.824</v>
      </c>
      <c r="O78" s="2" t="s">
        <v>382</v>
      </c>
      <c r="P78" s="10" t="s">
        <v>702</v>
      </c>
    </row>
    <row r="79" spans="1:16" ht="27" customHeight="1">
      <c r="A79" s="6">
        <v>76</v>
      </c>
      <c r="B79" s="1" t="s">
        <v>114</v>
      </c>
      <c r="C79" s="1" t="s">
        <v>115</v>
      </c>
      <c r="D79" s="1" t="s">
        <v>123</v>
      </c>
      <c r="E79" s="1" t="s">
        <v>63</v>
      </c>
      <c r="F79" s="1" t="s">
        <v>53</v>
      </c>
      <c r="G79" s="2" t="s">
        <v>383</v>
      </c>
      <c r="H79" s="2" t="s">
        <v>12</v>
      </c>
      <c r="I79" s="3" t="s">
        <v>252</v>
      </c>
      <c r="J79" s="3">
        <v>82</v>
      </c>
      <c r="K79" s="12">
        <f t="shared" si="18"/>
        <v>49.199999999999996</v>
      </c>
      <c r="L79" s="2" t="s">
        <v>384</v>
      </c>
      <c r="M79" s="12">
        <f t="shared" si="19"/>
        <v>34.816</v>
      </c>
      <c r="N79" s="12">
        <f t="shared" si="20"/>
        <v>84.01599999999999</v>
      </c>
      <c r="O79" s="2" t="s">
        <v>385</v>
      </c>
      <c r="P79" s="10" t="s">
        <v>702</v>
      </c>
    </row>
    <row r="80" spans="1:16" ht="27" customHeight="1">
      <c r="A80" s="8">
        <v>77</v>
      </c>
      <c r="B80" s="1" t="s">
        <v>114</v>
      </c>
      <c r="C80" s="1" t="s">
        <v>115</v>
      </c>
      <c r="D80" s="1" t="s">
        <v>123</v>
      </c>
      <c r="E80" s="1" t="s">
        <v>63</v>
      </c>
      <c r="F80" s="1" t="s">
        <v>53</v>
      </c>
      <c r="G80" s="4" t="s">
        <v>126</v>
      </c>
      <c r="H80" s="2" t="s">
        <v>12</v>
      </c>
      <c r="I80" s="3" t="s">
        <v>254</v>
      </c>
      <c r="J80" s="3">
        <v>73</v>
      </c>
      <c r="K80" s="12">
        <f t="shared" si="18"/>
        <v>43.8</v>
      </c>
      <c r="L80" s="2" t="s">
        <v>386</v>
      </c>
      <c r="M80" s="12">
        <f t="shared" si="19"/>
        <v>34.86000000000001</v>
      </c>
      <c r="N80" s="12">
        <f t="shared" si="20"/>
        <v>78.66</v>
      </c>
      <c r="O80" s="2" t="s">
        <v>15</v>
      </c>
      <c r="P80" s="10" t="s">
        <v>702</v>
      </c>
    </row>
    <row r="81" spans="1:16" ht="27" customHeight="1">
      <c r="A81" s="6">
        <v>78</v>
      </c>
      <c r="B81" s="1" t="s">
        <v>114</v>
      </c>
      <c r="C81" s="1" t="s">
        <v>115</v>
      </c>
      <c r="D81" s="1" t="s">
        <v>123</v>
      </c>
      <c r="E81" s="1" t="s">
        <v>63</v>
      </c>
      <c r="F81" s="1" t="s">
        <v>53</v>
      </c>
      <c r="G81" s="4" t="s">
        <v>125</v>
      </c>
      <c r="H81" s="2" t="s">
        <v>12</v>
      </c>
      <c r="I81" s="3" t="s">
        <v>253</v>
      </c>
      <c r="J81" s="3">
        <v>73</v>
      </c>
      <c r="K81" s="12">
        <f t="shared" si="18"/>
        <v>43.8</v>
      </c>
      <c r="L81" s="2" t="s">
        <v>387</v>
      </c>
      <c r="M81" s="12">
        <f t="shared" si="19"/>
        <v>34.128</v>
      </c>
      <c r="N81" s="12">
        <f t="shared" si="20"/>
        <v>77.928</v>
      </c>
      <c r="O81" s="2" t="s">
        <v>17</v>
      </c>
      <c r="P81" s="10" t="s">
        <v>702</v>
      </c>
    </row>
    <row r="82" spans="1:16" ht="27" customHeight="1">
      <c r="A82" s="8">
        <v>79</v>
      </c>
      <c r="B82" s="1" t="s">
        <v>114</v>
      </c>
      <c r="C82" s="1" t="s">
        <v>115</v>
      </c>
      <c r="D82" s="1" t="s">
        <v>123</v>
      </c>
      <c r="E82" s="1" t="s">
        <v>63</v>
      </c>
      <c r="F82" s="1" t="s">
        <v>53</v>
      </c>
      <c r="G82" s="4" t="s">
        <v>127</v>
      </c>
      <c r="H82" s="2" t="s">
        <v>12</v>
      </c>
      <c r="I82" s="3" t="s">
        <v>255</v>
      </c>
      <c r="J82" s="3">
        <v>70</v>
      </c>
      <c r="K82" s="12">
        <f t="shared" si="18"/>
        <v>42</v>
      </c>
      <c r="L82" s="2" t="s">
        <v>388</v>
      </c>
      <c r="M82" s="12">
        <f t="shared" si="19"/>
        <v>34.468</v>
      </c>
      <c r="N82" s="12">
        <f t="shared" si="20"/>
        <v>76.468</v>
      </c>
      <c r="O82" s="2" t="s">
        <v>19</v>
      </c>
      <c r="P82" s="10" t="s">
        <v>702</v>
      </c>
    </row>
    <row r="83" spans="1:16" ht="27" customHeight="1">
      <c r="A83" s="6">
        <v>80</v>
      </c>
      <c r="B83" s="1" t="s">
        <v>114</v>
      </c>
      <c r="C83" s="1" t="s">
        <v>115</v>
      </c>
      <c r="D83" s="1" t="s">
        <v>123</v>
      </c>
      <c r="E83" s="1" t="s">
        <v>63</v>
      </c>
      <c r="F83" s="1" t="s">
        <v>53</v>
      </c>
      <c r="G83" s="2" t="s">
        <v>128</v>
      </c>
      <c r="H83" s="2" t="s">
        <v>12</v>
      </c>
      <c r="I83" s="3" t="s">
        <v>256</v>
      </c>
      <c r="J83" s="3">
        <v>69</v>
      </c>
      <c r="K83" s="12">
        <f t="shared" si="18"/>
        <v>41.4</v>
      </c>
      <c r="L83" s="2" t="s">
        <v>389</v>
      </c>
      <c r="M83" s="12">
        <f t="shared" si="19"/>
        <v>34.82</v>
      </c>
      <c r="N83" s="12">
        <f t="shared" si="20"/>
        <v>76.22</v>
      </c>
      <c r="O83" s="2" t="s">
        <v>53</v>
      </c>
      <c r="P83" s="10" t="s">
        <v>702</v>
      </c>
    </row>
    <row r="84" spans="1:16" ht="27" customHeight="1">
      <c r="A84" s="8">
        <v>81</v>
      </c>
      <c r="B84" s="1" t="s">
        <v>114</v>
      </c>
      <c r="C84" s="1" t="s">
        <v>115</v>
      </c>
      <c r="D84" s="1" t="s">
        <v>129</v>
      </c>
      <c r="E84" s="1" t="s">
        <v>78</v>
      </c>
      <c r="F84" s="1" t="s">
        <v>390</v>
      </c>
      <c r="G84" s="2" t="s">
        <v>130</v>
      </c>
      <c r="H84" s="2" t="s">
        <v>61</v>
      </c>
      <c r="I84" s="3" t="s">
        <v>257</v>
      </c>
      <c r="J84" s="3">
        <v>71</v>
      </c>
      <c r="K84" s="12">
        <f t="shared" si="15"/>
        <v>42.6</v>
      </c>
      <c r="L84" s="2" t="s">
        <v>391</v>
      </c>
      <c r="M84" s="12">
        <f t="shared" si="16"/>
        <v>34.776</v>
      </c>
      <c r="N84" s="12">
        <f t="shared" si="17"/>
        <v>77.376</v>
      </c>
      <c r="O84" s="2" t="s">
        <v>392</v>
      </c>
      <c r="P84" s="10" t="s">
        <v>702</v>
      </c>
    </row>
    <row r="85" spans="1:16" ht="27" customHeight="1">
      <c r="A85" s="6">
        <v>82</v>
      </c>
      <c r="B85" s="1" t="s">
        <v>114</v>
      </c>
      <c r="C85" s="1" t="s">
        <v>115</v>
      </c>
      <c r="D85" s="1" t="s">
        <v>131</v>
      </c>
      <c r="E85" s="1" t="s">
        <v>42</v>
      </c>
      <c r="F85" s="1" t="s">
        <v>393</v>
      </c>
      <c r="G85" s="2" t="s">
        <v>439</v>
      </c>
      <c r="H85" s="2" t="s">
        <v>12</v>
      </c>
      <c r="I85" s="3" t="s">
        <v>258</v>
      </c>
      <c r="J85" s="3">
        <v>70</v>
      </c>
      <c r="K85" s="12">
        <f t="shared" si="15"/>
        <v>42</v>
      </c>
      <c r="L85" s="2" t="s">
        <v>394</v>
      </c>
      <c r="M85" s="12">
        <f t="shared" si="16"/>
        <v>33.772000000000006</v>
      </c>
      <c r="N85" s="12">
        <f t="shared" si="17"/>
        <v>75.772</v>
      </c>
      <c r="O85" s="2" t="s">
        <v>419</v>
      </c>
      <c r="P85" s="10" t="s">
        <v>702</v>
      </c>
    </row>
    <row r="86" spans="1:16" ht="27" customHeight="1">
      <c r="A86" s="8">
        <v>83</v>
      </c>
      <c r="B86" s="1" t="s">
        <v>114</v>
      </c>
      <c r="C86" s="1" t="s">
        <v>115</v>
      </c>
      <c r="D86" s="1" t="s">
        <v>133</v>
      </c>
      <c r="E86" s="1" t="s">
        <v>108</v>
      </c>
      <c r="F86" s="1" t="s">
        <v>395</v>
      </c>
      <c r="G86" s="2" t="s">
        <v>134</v>
      </c>
      <c r="H86" s="2" t="s">
        <v>12</v>
      </c>
      <c r="I86" s="3" t="s">
        <v>259</v>
      </c>
      <c r="J86" s="3">
        <v>56</v>
      </c>
      <c r="K86" s="12">
        <f t="shared" si="15"/>
        <v>33.6</v>
      </c>
      <c r="L86" s="2" t="s">
        <v>396</v>
      </c>
      <c r="M86" s="12">
        <f t="shared" si="16"/>
        <v>36.308</v>
      </c>
      <c r="N86" s="12">
        <f t="shared" si="17"/>
        <v>69.908</v>
      </c>
      <c r="O86" s="2" t="s">
        <v>397</v>
      </c>
      <c r="P86" s="10" t="s">
        <v>702</v>
      </c>
    </row>
    <row r="87" spans="1:16" ht="33.75" customHeight="1">
      <c r="A87" s="6">
        <v>84</v>
      </c>
      <c r="B87" s="1" t="s">
        <v>114</v>
      </c>
      <c r="C87" s="1" t="s">
        <v>115</v>
      </c>
      <c r="D87" s="5" t="s">
        <v>135</v>
      </c>
      <c r="E87" s="1" t="s">
        <v>43</v>
      </c>
      <c r="F87" s="1" t="s">
        <v>136</v>
      </c>
      <c r="G87" s="2" t="s">
        <v>137</v>
      </c>
      <c r="H87" s="2" t="s">
        <v>12</v>
      </c>
      <c r="I87" s="3" t="s">
        <v>260</v>
      </c>
      <c r="J87" s="3">
        <v>47</v>
      </c>
      <c r="K87" s="12">
        <f t="shared" si="15"/>
        <v>28.2</v>
      </c>
      <c r="L87" s="2" t="s">
        <v>398</v>
      </c>
      <c r="M87" s="12">
        <f t="shared" si="16"/>
        <v>36.564</v>
      </c>
      <c r="N87" s="12">
        <f t="shared" si="17"/>
        <v>64.764</v>
      </c>
      <c r="O87" s="2" t="s">
        <v>399</v>
      </c>
      <c r="P87" s="10" t="s">
        <v>702</v>
      </c>
    </row>
    <row r="88" spans="1:16" ht="27" customHeight="1">
      <c r="A88" s="8">
        <v>85</v>
      </c>
      <c r="B88" s="1" t="s">
        <v>114</v>
      </c>
      <c r="C88" s="1" t="s">
        <v>115</v>
      </c>
      <c r="D88" s="1" t="s">
        <v>138</v>
      </c>
      <c r="E88" s="1" t="s">
        <v>139</v>
      </c>
      <c r="F88" s="1" t="s">
        <v>15</v>
      </c>
      <c r="G88" s="2" t="s">
        <v>140</v>
      </c>
      <c r="H88" s="2" t="s">
        <v>400</v>
      </c>
      <c r="I88" s="3" t="s">
        <v>261</v>
      </c>
      <c r="J88" s="3">
        <v>76</v>
      </c>
      <c r="K88" s="12">
        <f>J88*60%</f>
        <v>45.6</v>
      </c>
      <c r="L88" s="2" t="s">
        <v>401</v>
      </c>
      <c r="M88" s="12">
        <f>L88*40%</f>
        <v>35.800000000000004</v>
      </c>
      <c r="N88" s="12">
        <f>K88+M88</f>
        <v>81.4</v>
      </c>
      <c r="O88" s="2" t="s">
        <v>402</v>
      </c>
      <c r="P88" s="15" t="s">
        <v>700</v>
      </c>
    </row>
    <row r="89" spans="1:16" ht="27" customHeight="1">
      <c r="A89" s="6">
        <v>86</v>
      </c>
      <c r="B89" s="1" t="s">
        <v>114</v>
      </c>
      <c r="C89" s="1" t="s">
        <v>115</v>
      </c>
      <c r="D89" s="1" t="s">
        <v>138</v>
      </c>
      <c r="E89" s="1" t="s">
        <v>139</v>
      </c>
      <c r="F89" s="1" t="s">
        <v>15</v>
      </c>
      <c r="G89" s="2" t="s">
        <v>141</v>
      </c>
      <c r="H89" s="2" t="s">
        <v>12</v>
      </c>
      <c r="I89" s="3" t="s">
        <v>262</v>
      </c>
      <c r="J89" s="3">
        <v>67</v>
      </c>
      <c r="K89" s="12">
        <f>J89*60%</f>
        <v>40.199999999999996</v>
      </c>
      <c r="L89" s="2" t="s">
        <v>403</v>
      </c>
      <c r="M89" s="12">
        <f>L89*40%</f>
        <v>36.576</v>
      </c>
      <c r="N89" s="12">
        <f>K89+M89</f>
        <v>76.776</v>
      </c>
      <c r="O89" s="2" t="s">
        <v>404</v>
      </c>
      <c r="P89" s="15" t="s">
        <v>700</v>
      </c>
    </row>
    <row r="90" spans="1:16" ht="27" customHeight="1">
      <c r="A90" s="8">
        <v>87</v>
      </c>
      <c r="B90" s="1" t="s">
        <v>114</v>
      </c>
      <c r="C90" s="1" t="s">
        <v>115</v>
      </c>
      <c r="D90" s="1" t="s">
        <v>138</v>
      </c>
      <c r="E90" s="1" t="s">
        <v>139</v>
      </c>
      <c r="F90" s="1" t="s">
        <v>405</v>
      </c>
      <c r="G90" s="2" t="s">
        <v>142</v>
      </c>
      <c r="H90" s="2" t="s">
        <v>61</v>
      </c>
      <c r="I90" s="3" t="s">
        <v>263</v>
      </c>
      <c r="J90" s="3">
        <v>59</v>
      </c>
      <c r="K90" s="12">
        <f>J90*60%</f>
        <v>35.4</v>
      </c>
      <c r="L90" s="2" t="s">
        <v>406</v>
      </c>
      <c r="M90" s="12">
        <f>L90*40%</f>
        <v>37.456</v>
      </c>
      <c r="N90" s="12">
        <f>K90+M90</f>
        <v>72.856</v>
      </c>
      <c r="O90" s="2" t="s">
        <v>15</v>
      </c>
      <c r="P90" s="10" t="s">
        <v>702</v>
      </c>
    </row>
    <row r="91" spans="1:16" ht="27" customHeight="1">
      <c r="A91" s="6">
        <v>88</v>
      </c>
      <c r="B91" s="1" t="s">
        <v>114</v>
      </c>
      <c r="C91" s="1" t="s">
        <v>115</v>
      </c>
      <c r="D91" s="1" t="s">
        <v>143</v>
      </c>
      <c r="E91" s="1" t="s">
        <v>144</v>
      </c>
      <c r="F91" s="1" t="s">
        <v>132</v>
      </c>
      <c r="G91" s="2" t="s">
        <v>145</v>
      </c>
      <c r="H91" s="2" t="s">
        <v>12</v>
      </c>
      <c r="I91" s="3" t="s">
        <v>264</v>
      </c>
      <c r="J91" s="3">
        <v>69</v>
      </c>
      <c r="K91" s="12">
        <f t="shared" si="15"/>
        <v>41.4</v>
      </c>
      <c r="L91" s="2" t="s">
        <v>407</v>
      </c>
      <c r="M91" s="12">
        <f t="shared" si="16"/>
        <v>35.412</v>
      </c>
      <c r="N91" s="12">
        <f t="shared" si="17"/>
        <v>76.812</v>
      </c>
      <c r="O91" s="2" t="s">
        <v>380</v>
      </c>
      <c r="P91" s="15" t="s">
        <v>700</v>
      </c>
    </row>
    <row r="92" spans="1:16" ht="27" customHeight="1">
      <c r="A92" s="8">
        <v>89</v>
      </c>
      <c r="B92" s="1" t="s">
        <v>114</v>
      </c>
      <c r="C92" s="1" t="s">
        <v>115</v>
      </c>
      <c r="D92" s="1" t="s">
        <v>143</v>
      </c>
      <c r="E92" s="1" t="s">
        <v>144</v>
      </c>
      <c r="F92" s="1" t="s">
        <v>132</v>
      </c>
      <c r="G92" s="2" t="s">
        <v>146</v>
      </c>
      <c r="H92" s="2" t="s">
        <v>12</v>
      </c>
      <c r="I92" s="3" t="s">
        <v>265</v>
      </c>
      <c r="J92" s="3">
        <v>64</v>
      </c>
      <c r="K92" s="12">
        <f t="shared" si="15"/>
        <v>38.4</v>
      </c>
      <c r="L92" s="2" t="s">
        <v>408</v>
      </c>
      <c r="M92" s="12">
        <f t="shared" si="16"/>
        <v>32.72</v>
      </c>
      <c r="N92" s="12">
        <f t="shared" si="17"/>
        <v>71.12</v>
      </c>
      <c r="O92" s="2" t="s">
        <v>409</v>
      </c>
      <c r="P92" s="10" t="s">
        <v>702</v>
      </c>
    </row>
    <row r="93" spans="1:16" ht="27" customHeight="1">
      <c r="A93" s="6">
        <v>90</v>
      </c>
      <c r="B93" s="1" t="s">
        <v>114</v>
      </c>
      <c r="C93" s="1" t="s">
        <v>115</v>
      </c>
      <c r="D93" s="1" t="s">
        <v>147</v>
      </c>
      <c r="E93" s="1" t="s">
        <v>148</v>
      </c>
      <c r="F93" s="1" t="s">
        <v>378</v>
      </c>
      <c r="G93" s="2" t="s">
        <v>149</v>
      </c>
      <c r="H93" s="2" t="s">
        <v>12</v>
      </c>
      <c r="I93" s="3" t="s">
        <v>266</v>
      </c>
      <c r="J93" s="3">
        <v>79</v>
      </c>
      <c r="K93" s="12">
        <f t="shared" si="15"/>
        <v>47.4</v>
      </c>
      <c r="L93" s="2">
        <v>90.22</v>
      </c>
      <c r="M93" s="12">
        <f t="shared" si="16"/>
        <v>36.088</v>
      </c>
      <c r="N93" s="12">
        <f t="shared" si="17"/>
        <v>83.488</v>
      </c>
      <c r="O93" s="2" t="s">
        <v>410</v>
      </c>
      <c r="P93" s="10" t="s">
        <v>702</v>
      </c>
    </row>
    <row r="94" spans="1:16" ht="27" customHeight="1">
      <c r="A94" s="8">
        <v>91</v>
      </c>
      <c r="B94" s="1" t="s">
        <v>114</v>
      </c>
      <c r="C94" s="1" t="s">
        <v>115</v>
      </c>
      <c r="D94" s="1" t="s">
        <v>150</v>
      </c>
      <c r="E94" s="1" t="s">
        <v>151</v>
      </c>
      <c r="F94" s="1" t="s">
        <v>411</v>
      </c>
      <c r="G94" s="2" t="s">
        <v>152</v>
      </c>
      <c r="H94" s="2" t="s">
        <v>61</v>
      </c>
      <c r="I94" s="3" t="s">
        <v>267</v>
      </c>
      <c r="J94" s="3">
        <v>48</v>
      </c>
      <c r="K94" s="12">
        <f t="shared" si="15"/>
        <v>28.799999999999997</v>
      </c>
      <c r="L94" s="2">
        <v>86.48</v>
      </c>
      <c r="M94" s="12">
        <f t="shared" si="16"/>
        <v>34.592000000000006</v>
      </c>
      <c r="N94" s="12">
        <f t="shared" si="17"/>
        <v>63.392</v>
      </c>
      <c r="O94" s="2" t="s">
        <v>412</v>
      </c>
      <c r="P94" s="10" t="s">
        <v>702</v>
      </c>
    </row>
    <row r="95" spans="1:16" ht="27" customHeight="1">
      <c r="A95" s="6">
        <v>92</v>
      </c>
      <c r="B95" s="1" t="s">
        <v>114</v>
      </c>
      <c r="C95" s="1" t="s">
        <v>115</v>
      </c>
      <c r="D95" s="1" t="s">
        <v>153</v>
      </c>
      <c r="E95" s="1" t="s">
        <v>154</v>
      </c>
      <c r="F95" s="1" t="s">
        <v>390</v>
      </c>
      <c r="G95" s="2" t="s">
        <v>155</v>
      </c>
      <c r="H95" s="2" t="s">
        <v>12</v>
      </c>
      <c r="I95" s="3" t="s">
        <v>268</v>
      </c>
      <c r="J95" s="3">
        <v>54</v>
      </c>
      <c r="K95" s="12">
        <f>J95*60%</f>
        <v>32.4</v>
      </c>
      <c r="L95" s="2" t="s">
        <v>413</v>
      </c>
      <c r="M95" s="12">
        <f>L95*40%</f>
        <v>33.908</v>
      </c>
      <c r="N95" s="12">
        <f>K95+M95</f>
        <v>66.30799999999999</v>
      </c>
      <c r="O95" s="2" t="s">
        <v>414</v>
      </c>
      <c r="P95" s="10" t="s">
        <v>702</v>
      </c>
    </row>
    <row r="96" spans="1:16" ht="27" customHeight="1">
      <c r="A96" s="8">
        <v>93</v>
      </c>
      <c r="B96" s="1" t="s">
        <v>156</v>
      </c>
      <c r="C96" s="1" t="s">
        <v>157</v>
      </c>
      <c r="D96" s="1" t="s">
        <v>158</v>
      </c>
      <c r="E96" s="1" t="s">
        <v>9</v>
      </c>
      <c r="F96" s="1" t="s">
        <v>415</v>
      </c>
      <c r="G96" s="2" t="s">
        <v>159</v>
      </c>
      <c r="H96" s="2" t="s">
        <v>12</v>
      </c>
      <c r="I96" s="3" t="s">
        <v>269</v>
      </c>
      <c r="J96" s="3">
        <v>63</v>
      </c>
      <c r="K96" s="12">
        <f t="shared" si="15"/>
        <v>37.8</v>
      </c>
      <c r="L96" s="2" t="s">
        <v>416</v>
      </c>
      <c r="M96" s="12">
        <f t="shared" si="16"/>
        <v>35.952</v>
      </c>
      <c r="N96" s="12">
        <f t="shared" si="17"/>
        <v>73.752</v>
      </c>
      <c r="O96" s="2" t="s">
        <v>440</v>
      </c>
      <c r="P96" s="10" t="s">
        <v>702</v>
      </c>
    </row>
    <row r="97" spans="1:16" ht="27" customHeight="1">
      <c r="A97" s="6">
        <v>94</v>
      </c>
      <c r="B97" s="1" t="s">
        <v>156</v>
      </c>
      <c r="C97" s="1" t="s">
        <v>157</v>
      </c>
      <c r="D97" s="1" t="s">
        <v>160</v>
      </c>
      <c r="E97" s="1" t="s">
        <v>63</v>
      </c>
      <c r="F97" s="1" t="s">
        <v>411</v>
      </c>
      <c r="G97" s="2" t="s">
        <v>161</v>
      </c>
      <c r="H97" s="2" t="s">
        <v>12</v>
      </c>
      <c r="I97" s="3" t="s">
        <v>270</v>
      </c>
      <c r="J97" s="3">
        <v>68</v>
      </c>
      <c r="K97" s="12">
        <f t="shared" si="15"/>
        <v>40.8</v>
      </c>
      <c r="L97" s="2" t="s">
        <v>441</v>
      </c>
      <c r="M97" s="12">
        <f t="shared" si="16"/>
        <v>33.184</v>
      </c>
      <c r="N97" s="12">
        <f t="shared" si="17"/>
        <v>73.984</v>
      </c>
      <c r="O97" s="2" t="s">
        <v>442</v>
      </c>
      <c r="P97" s="10" t="s">
        <v>702</v>
      </c>
    </row>
    <row r="98" spans="1:16" ht="27" customHeight="1">
      <c r="A98" s="8">
        <v>95</v>
      </c>
      <c r="B98" s="1" t="s">
        <v>156</v>
      </c>
      <c r="C98" s="1" t="s">
        <v>157</v>
      </c>
      <c r="D98" s="5" t="s">
        <v>162</v>
      </c>
      <c r="E98" s="1" t="s">
        <v>42</v>
      </c>
      <c r="F98" s="1" t="s">
        <v>417</v>
      </c>
      <c r="G98" s="2" t="s">
        <v>38</v>
      </c>
      <c r="H98" s="2" t="s">
        <v>12</v>
      </c>
      <c r="I98" s="3" t="s">
        <v>271</v>
      </c>
      <c r="J98" s="3">
        <v>73</v>
      </c>
      <c r="K98" s="12">
        <f>J98*60%</f>
        <v>43.8</v>
      </c>
      <c r="L98" s="2" t="s">
        <v>418</v>
      </c>
      <c r="M98" s="12">
        <f>L98*40%</f>
        <v>36.092000000000006</v>
      </c>
      <c r="N98" s="12">
        <f>K98+M98</f>
        <v>79.892</v>
      </c>
      <c r="O98" s="2" t="s">
        <v>419</v>
      </c>
      <c r="P98" s="10" t="s">
        <v>702</v>
      </c>
    </row>
    <row r="99" spans="1:16" ht="27" customHeight="1">
      <c r="A99" s="6">
        <v>96</v>
      </c>
      <c r="B99" s="1" t="s">
        <v>163</v>
      </c>
      <c r="C99" s="1" t="s">
        <v>164</v>
      </c>
      <c r="D99" s="1" t="s">
        <v>160</v>
      </c>
      <c r="E99" s="1" t="s">
        <v>9</v>
      </c>
      <c r="F99" s="1" t="s">
        <v>415</v>
      </c>
      <c r="G99" s="2" t="s">
        <v>165</v>
      </c>
      <c r="H99" s="2" t="s">
        <v>12</v>
      </c>
      <c r="I99" s="3" t="s">
        <v>272</v>
      </c>
      <c r="J99" s="3">
        <v>72</v>
      </c>
      <c r="K99" s="12">
        <f t="shared" si="15"/>
        <v>43.199999999999996</v>
      </c>
      <c r="L99" s="2" t="s">
        <v>420</v>
      </c>
      <c r="M99" s="12">
        <f t="shared" si="16"/>
        <v>36.688</v>
      </c>
      <c r="N99" s="12">
        <f t="shared" si="17"/>
        <v>79.888</v>
      </c>
      <c r="O99" s="2" t="s">
        <v>421</v>
      </c>
      <c r="P99" s="10" t="s">
        <v>702</v>
      </c>
    </row>
    <row r="100" spans="1:16" ht="27" customHeight="1">
      <c r="A100" s="8">
        <v>97</v>
      </c>
      <c r="B100" s="1" t="s">
        <v>163</v>
      </c>
      <c r="C100" s="1" t="s">
        <v>164</v>
      </c>
      <c r="D100" s="1" t="s">
        <v>166</v>
      </c>
      <c r="E100" s="1" t="s">
        <v>45</v>
      </c>
      <c r="F100" s="1" t="s">
        <v>378</v>
      </c>
      <c r="G100" s="2" t="s">
        <v>167</v>
      </c>
      <c r="H100" s="2" t="s">
        <v>12</v>
      </c>
      <c r="I100" s="3" t="s">
        <v>273</v>
      </c>
      <c r="J100" s="3">
        <v>80</v>
      </c>
      <c r="K100" s="12">
        <f>J100*60%</f>
        <v>48</v>
      </c>
      <c r="L100" s="2" t="s">
        <v>422</v>
      </c>
      <c r="M100" s="12">
        <f>L100*40%</f>
        <v>34.072</v>
      </c>
      <c r="N100" s="12">
        <f>K100+M100</f>
        <v>82.072</v>
      </c>
      <c r="O100" s="2" t="s">
        <v>423</v>
      </c>
      <c r="P100" s="15" t="s">
        <v>700</v>
      </c>
    </row>
    <row r="101" spans="1:16" ht="27" customHeight="1">
      <c r="A101" s="6">
        <v>98</v>
      </c>
      <c r="B101" s="1" t="s">
        <v>168</v>
      </c>
      <c r="C101" s="1" t="s">
        <v>169</v>
      </c>
      <c r="D101" s="1" t="s">
        <v>170</v>
      </c>
      <c r="E101" s="1" t="s">
        <v>45</v>
      </c>
      <c r="F101" s="1" t="s">
        <v>378</v>
      </c>
      <c r="G101" s="2" t="s">
        <v>171</v>
      </c>
      <c r="H101" s="2" t="s">
        <v>12</v>
      </c>
      <c r="I101" s="3" t="s">
        <v>274</v>
      </c>
      <c r="J101" s="3">
        <v>62</v>
      </c>
      <c r="K101" s="12">
        <f>J101*60%</f>
        <v>37.199999999999996</v>
      </c>
      <c r="L101" s="2" t="s">
        <v>424</v>
      </c>
      <c r="M101" s="12">
        <f>L101*40%</f>
        <v>35.216</v>
      </c>
      <c r="N101" s="12">
        <f>K101+M101</f>
        <v>72.416</v>
      </c>
      <c r="O101" s="2" t="s">
        <v>425</v>
      </c>
      <c r="P101" s="10" t="s">
        <v>702</v>
      </c>
    </row>
    <row r="102" spans="1:16" ht="27" customHeight="1">
      <c r="A102" s="8">
        <v>99</v>
      </c>
      <c r="B102" s="1" t="s">
        <v>168</v>
      </c>
      <c r="C102" s="1" t="s">
        <v>169</v>
      </c>
      <c r="D102" s="1" t="s">
        <v>172</v>
      </c>
      <c r="E102" s="1" t="s">
        <v>78</v>
      </c>
      <c r="F102" s="1" t="s">
        <v>390</v>
      </c>
      <c r="G102" s="2" t="s">
        <v>173</v>
      </c>
      <c r="H102" s="2" t="s">
        <v>12</v>
      </c>
      <c r="I102" s="3" t="s">
        <v>275</v>
      </c>
      <c r="J102" s="3">
        <v>65</v>
      </c>
      <c r="K102" s="12">
        <f>J102*60%</f>
        <v>39</v>
      </c>
      <c r="L102" s="2">
        <v>89.63</v>
      </c>
      <c r="M102" s="12">
        <f>L102*40%</f>
        <v>35.852</v>
      </c>
      <c r="N102" s="12">
        <f>K102+M102</f>
        <v>74.852</v>
      </c>
      <c r="O102" s="2" t="s">
        <v>426</v>
      </c>
      <c r="P102" s="10" t="s">
        <v>702</v>
      </c>
    </row>
    <row r="103" spans="1:16" ht="27" customHeight="1">
      <c r="A103" s="6">
        <v>100</v>
      </c>
      <c r="B103" s="1" t="s">
        <v>168</v>
      </c>
      <c r="C103" s="1" t="s">
        <v>169</v>
      </c>
      <c r="D103" s="1" t="s">
        <v>174</v>
      </c>
      <c r="E103" s="1" t="s">
        <v>101</v>
      </c>
      <c r="F103" s="1" t="s">
        <v>427</v>
      </c>
      <c r="G103" s="2" t="s">
        <v>175</v>
      </c>
      <c r="H103" s="2" t="s">
        <v>12</v>
      </c>
      <c r="I103" s="3" t="s">
        <v>276</v>
      </c>
      <c r="J103" s="3">
        <v>64</v>
      </c>
      <c r="K103" s="12">
        <f>J103*60%</f>
        <v>38.4</v>
      </c>
      <c r="L103" s="2">
        <v>88.36</v>
      </c>
      <c r="M103" s="12">
        <f>L103*40%</f>
        <v>35.344</v>
      </c>
      <c r="N103" s="12">
        <f>K103+M103</f>
        <v>73.744</v>
      </c>
      <c r="O103" s="2" t="s">
        <v>428</v>
      </c>
      <c r="P103" s="10" t="s">
        <v>702</v>
      </c>
    </row>
    <row r="104" spans="1:16" ht="27" customHeight="1">
      <c r="A104" s="8">
        <v>101</v>
      </c>
      <c r="B104" s="1" t="s">
        <v>168</v>
      </c>
      <c r="C104" s="1" t="s">
        <v>169</v>
      </c>
      <c r="D104" s="1" t="s">
        <v>174</v>
      </c>
      <c r="E104" s="1" t="s">
        <v>101</v>
      </c>
      <c r="F104" s="1" t="s">
        <v>427</v>
      </c>
      <c r="G104" s="2" t="s">
        <v>176</v>
      </c>
      <c r="H104" s="2" t="s">
        <v>12</v>
      </c>
      <c r="I104" s="3" t="s">
        <v>277</v>
      </c>
      <c r="J104" s="3">
        <v>60</v>
      </c>
      <c r="K104" s="12">
        <f>J104*60%</f>
        <v>36</v>
      </c>
      <c r="L104" s="2">
        <v>88.62</v>
      </c>
      <c r="M104" s="12">
        <f>L104*40%</f>
        <v>35.448</v>
      </c>
      <c r="N104" s="12">
        <f>K104+M104</f>
        <v>71.44800000000001</v>
      </c>
      <c r="O104" s="2" t="s">
        <v>429</v>
      </c>
      <c r="P104" s="10" t="s">
        <v>702</v>
      </c>
    </row>
    <row r="105" spans="1:16" ht="27" customHeight="1">
      <c r="A105" s="8">
        <v>1</v>
      </c>
      <c r="B105" s="1" t="s">
        <v>444</v>
      </c>
      <c r="C105" s="1" t="s">
        <v>445</v>
      </c>
      <c r="D105" s="1" t="s">
        <v>446</v>
      </c>
      <c r="E105" s="1" t="s">
        <v>9</v>
      </c>
      <c r="F105" s="1" t="s">
        <v>19</v>
      </c>
      <c r="G105" s="2" t="s">
        <v>447</v>
      </c>
      <c r="H105" s="2" t="s">
        <v>12</v>
      </c>
      <c r="I105" s="3" t="s">
        <v>448</v>
      </c>
      <c r="J105" s="3">
        <v>68</v>
      </c>
      <c r="K105" s="12">
        <f>J105*60%</f>
        <v>40.8</v>
      </c>
      <c r="L105" s="2">
        <v>82.11</v>
      </c>
      <c r="M105" s="12">
        <f>L105*40%</f>
        <v>32.844</v>
      </c>
      <c r="N105" s="12">
        <f>K105+M105</f>
        <v>73.644</v>
      </c>
      <c r="O105" s="2" t="s">
        <v>289</v>
      </c>
      <c r="P105" s="10" t="s">
        <v>702</v>
      </c>
    </row>
    <row r="106" spans="1:16" ht="27" customHeight="1">
      <c r="A106" s="8">
        <v>2</v>
      </c>
      <c r="B106" s="1" t="s">
        <v>444</v>
      </c>
      <c r="C106" s="1" t="s">
        <v>445</v>
      </c>
      <c r="D106" s="1" t="s">
        <v>446</v>
      </c>
      <c r="E106" s="1" t="s">
        <v>9</v>
      </c>
      <c r="F106" s="1" t="s">
        <v>19</v>
      </c>
      <c r="G106" s="2" t="s">
        <v>449</v>
      </c>
      <c r="H106" s="2" t="s">
        <v>12</v>
      </c>
      <c r="I106" s="3" t="s">
        <v>450</v>
      </c>
      <c r="J106" s="3">
        <v>64</v>
      </c>
      <c r="K106" s="12">
        <f aca="true" t="shared" si="21" ref="K106:K142">J106*60%</f>
        <v>38.4</v>
      </c>
      <c r="L106" s="2">
        <v>84.19</v>
      </c>
      <c r="M106" s="12">
        <f aca="true" t="shared" si="22" ref="M106:M142">L106*40%</f>
        <v>33.676</v>
      </c>
      <c r="N106" s="12">
        <f aca="true" t="shared" si="23" ref="N106:N142">K106+M106</f>
        <v>72.076</v>
      </c>
      <c r="O106" s="2" t="s">
        <v>292</v>
      </c>
      <c r="P106" s="10" t="s">
        <v>702</v>
      </c>
    </row>
    <row r="107" spans="1:16" ht="27" customHeight="1">
      <c r="A107" s="8">
        <v>3</v>
      </c>
      <c r="B107" s="1" t="s">
        <v>444</v>
      </c>
      <c r="C107" s="1" t="s">
        <v>445</v>
      </c>
      <c r="D107" s="1" t="s">
        <v>446</v>
      </c>
      <c r="E107" s="1" t="s">
        <v>9</v>
      </c>
      <c r="F107" s="1" t="s">
        <v>19</v>
      </c>
      <c r="G107" s="2" t="s">
        <v>451</v>
      </c>
      <c r="H107" s="2" t="s">
        <v>61</v>
      </c>
      <c r="I107" s="3" t="s">
        <v>452</v>
      </c>
      <c r="J107" s="3">
        <v>59</v>
      </c>
      <c r="K107" s="12">
        <f t="shared" si="21"/>
        <v>35.4</v>
      </c>
      <c r="L107" s="2">
        <v>81.27</v>
      </c>
      <c r="M107" s="12">
        <f t="shared" si="22"/>
        <v>32.508</v>
      </c>
      <c r="N107" s="12">
        <f t="shared" si="23"/>
        <v>67.908</v>
      </c>
      <c r="O107" s="2" t="s">
        <v>361</v>
      </c>
      <c r="P107" s="10" t="s">
        <v>702</v>
      </c>
    </row>
    <row r="108" spans="1:16" ht="27" customHeight="1">
      <c r="A108" s="8">
        <v>4</v>
      </c>
      <c r="B108" s="1" t="s">
        <v>444</v>
      </c>
      <c r="C108" s="1" t="s">
        <v>445</v>
      </c>
      <c r="D108" s="1" t="s">
        <v>446</v>
      </c>
      <c r="E108" s="1" t="s">
        <v>9</v>
      </c>
      <c r="F108" s="1" t="s">
        <v>352</v>
      </c>
      <c r="G108" s="2" t="s">
        <v>453</v>
      </c>
      <c r="H108" s="2" t="s">
        <v>12</v>
      </c>
      <c r="I108" s="3" t="s">
        <v>454</v>
      </c>
      <c r="J108" s="3">
        <v>56</v>
      </c>
      <c r="K108" s="12">
        <f t="shared" si="21"/>
        <v>33.6</v>
      </c>
      <c r="L108" s="2">
        <v>85.22</v>
      </c>
      <c r="M108" s="12">
        <f t="shared" si="22"/>
        <v>34.088</v>
      </c>
      <c r="N108" s="12">
        <f t="shared" si="23"/>
        <v>67.688</v>
      </c>
      <c r="O108" s="2" t="s">
        <v>363</v>
      </c>
      <c r="P108" s="10" t="s">
        <v>702</v>
      </c>
    </row>
    <row r="109" spans="1:16" ht="27" customHeight="1">
      <c r="A109" s="8">
        <v>5</v>
      </c>
      <c r="B109" s="1" t="s">
        <v>444</v>
      </c>
      <c r="C109" s="1" t="s">
        <v>445</v>
      </c>
      <c r="D109" s="1" t="s">
        <v>446</v>
      </c>
      <c r="E109" s="1" t="s">
        <v>9</v>
      </c>
      <c r="F109" s="1" t="s">
        <v>19</v>
      </c>
      <c r="G109" s="2" t="s">
        <v>455</v>
      </c>
      <c r="H109" s="2" t="s">
        <v>61</v>
      </c>
      <c r="I109" s="3" t="s">
        <v>456</v>
      </c>
      <c r="J109" s="3">
        <v>57</v>
      </c>
      <c r="K109" s="12">
        <f t="shared" si="21"/>
        <v>34.199999999999996</v>
      </c>
      <c r="L109" s="2">
        <v>82.97</v>
      </c>
      <c r="M109" s="12">
        <f t="shared" si="22"/>
        <v>33.188</v>
      </c>
      <c r="N109" s="12">
        <f t="shared" si="23"/>
        <v>67.388</v>
      </c>
      <c r="O109" s="2" t="s">
        <v>694</v>
      </c>
      <c r="P109" s="10" t="s">
        <v>702</v>
      </c>
    </row>
    <row r="110" spans="1:16" ht="27" customHeight="1">
      <c r="A110" s="8">
        <v>6</v>
      </c>
      <c r="B110" s="1" t="s">
        <v>444</v>
      </c>
      <c r="C110" s="1" t="s">
        <v>445</v>
      </c>
      <c r="D110" s="1" t="s">
        <v>457</v>
      </c>
      <c r="E110" s="1" t="s">
        <v>63</v>
      </c>
      <c r="F110" s="1" t="s">
        <v>56</v>
      </c>
      <c r="G110" s="2" t="s">
        <v>458</v>
      </c>
      <c r="H110" s="2" t="s">
        <v>12</v>
      </c>
      <c r="I110" s="3" t="s">
        <v>459</v>
      </c>
      <c r="J110" s="3">
        <v>69</v>
      </c>
      <c r="K110" s="12">
        <f t="shared" si="21"/>
        <v>41.4</v>
      </c>
      <c r="L110" s="2">
        <v>84.51</v>
      </c>
      <c r="M110" s="12">
        <f t="shared" si="22"/>
        <v>33.804</v>
      </c>
      <c r="N110" s="12">
        <f t="shared" si="23"/>
        <v>75.20400000000001</v>
      </c>
      <c r="O110" s="2" t="s">
        <v>289</v>
      </c>
      <c r="P110" s="10" t="s">
        <v>702</v>
      </c>
    </row>
    <row r="111" spans="1:16" ht="27" customHeight="1">
      <c r="A111" s="8">
        <v>7</v>
      </c>
      <c r="B111" s="1" t="s">
        <v>444</v>
      </c>
      <c r="C111" s="1" t="s">
        <v>445</v>
      </c>
      <c r="D111" s="1" t="s">
        <v>457</v>
      </c>
      <c r="E111" s="1" t="s">
        <v>63</v>
      </c>
      <c r="F111" s="1" t="s">
        <v>56</v>
      </c>
      <c r="G111" s="2" t="s">
        <v>460</v>
      </c>
      <c r="H111" s="2" t="s">
        <v>12</v>
      </c>
      <c r="I111" s="3" t="s">
        <v>461</v>
      </c>
      <c r="J111" s="3">
        <v>64</v>
      </c>
      <c r="K111" s="12">
        <f t="shared" si="21"/>
        <v>38.4</v>
      </c>
      <c r="L111" s="2">
        <v>85</v>
      </c>
      <c r="M111" s="12">
        <f t="shared" si="22"/>
        <v>34</v>
      </c>
      <c r="N111" s="12">
        <f t="shared" si="23"/>
        <v>72.4</v>
      </c>
      <c r="O111" s="2" t="s">
        <v>292</v>
      </c>
      <c r="P111" s="10" t="s">
        <v>702</v>
      </c>
    </row>
    <row r="112" spans="1:16" ht="27" customHeight="1">
      <c r="A112" s="8">
        <v>8</v>
      </c>
      <c r="B112" s="1" t="s">
        <v>444</v>
      </c>
      <c r="C112" s="1" t="s">
        <v>445</v>
      </c>
      <c r="D112" s="1" t="s">
        <v>457</v>
      </c>
      <c r="E112" s="1" t="s">
        <v>63</v>
      </c>
      <c r="F112" s="1" t="s">
        <v>56</v>
      </c>
      <c r="G112" s="2" t="s">
        <v>462</v>
      </c>
      <c r="H112" s="2" t="s">
        <v>12</v>
      </c>
      <c r="I112" s="3" t="s">
        <v>463</v>
      </c>
      <c r="J112" s="3">
        <v>62</v>
      </c>
      <c r="K112" s="12">
        <f t="shared" si="21"/>
        <v>37.199999999999996</v>
      </c>
      <c r="L112" s="2">
        <v>83.81</v>
      </c>
      <c r="M112" s="12">
        <f t="shared" si="22"/>
        <v>33.524</v>
      </c>
      <c r="N112" s="12">
        <f t="shared" si="23"/>
        <v>70.72399999999999</v>
      </c>
      <c r="O112" s="2" t="s">
        <v>361</v>
      </c>
      <c r="P112" s="10" t="s">
        <v>701</v>
      </c>
    </row>
    <row r="113" spans="1:16" ht="27" customHeight="1">
      <c r="A113" s="8">
        <v>9</v>
      </c>
      <c r="B113" s="1" t="s">
        <v>444</v>
      </c>
      <c r="C113" s="1" t="s">
        <v>445</v>
      </c>
      <c r="D113" s="1" t="s">
        <v>457</v>
      </c>
      <c r="E113" s="1" t="s">
        <v>63</v>
      </c>
      <c r="F113" s="1" t="s">
        <v>56</v>
      </c>
      <c r="G113" s="2" t="s">
        <v>464</v>
      </c>
      <c r="H113" s="2" t="s">
        <v>12</v>
      </c>
      <c r="I113" s="3" t="s">
        <v>465</v>
      </c>
      <c r="J113" s="3">
        <v>62</v>
      </c>
      <c r="K113" s="12">
        <f t="shared" si="21"/>
        <v>37.199999999999996</v>
      </c>
      <c r="L113" s="2">
        <v>83.54</v>
      </c>
      <c r="M113" s="12">
        <f t="shared" si="22"/>
        <v>33.416000000000004</v>
      </c>
      <c r="N113" s="12">
        <f t="shared" si="23"/>
        <v>70.616</v>
      </c>
      <c r="O113" s="2" t="s">
        <v>363</v>
      </c>
      <c r="P113" s="10" t="s">
        <v>702</v>
      </c>
    </row>
    <row r="114" spans="1:16" ht="27" customHeight="1">
      <c r="A114" s="8">
        <v>10</v>
      </c>
      <c r="B114" s="1" t="s">
        <v>444</v>
      </c>
      <c r="C114" s="1" t="s">
        <v>445</v>
      </c>
      <c r="D114" s="1" t="s">
        <v>457</v>
      </c>
      <c r="E114" s="1" t="s">
        <v>63</v>
      </c>
      <c r="F114" s="1" t="s">
        <v>56</v>
      </c>
      <c r="G114" s="2" t="s">
        <v>466</v>
      </c>
      <c r="H114" s="2" t="s">
        <v>12</v>
      </c>
      <c r="I114" s="3" t="s">
        <v>467</v>
      </c>
      <c r="J114" s="3">
        <v>63</v>
      </c>
      <c r="K114" s="12">
        <f t="shared" si="21"/>
        <v>37.8</v>
      </c>
      <c r="L114" s="2">
        <v>81.4</v>
      </c>
      <c r="M114" s="12">
        <f t="shared" si="22"/>
        <v>32.56</v>
      </c>
      <c r="N114" s="12">
        <f t="shared" si="23"/>
        <v>70.36</v>
      </c>
      <c r="O114" s="2" t="s">
        <v>694</v>
      </c>
      <c r="P114" s="10" t="s">
        <v>702</v>
      </c>
    </row>
    <row r="115" spans="1:16" ht="27" customHeight="1">
      <c r="A115" s="8">
        <v>11</v>
      </c>
      <c r="B115" s="1" t="s">
        <v>444</v>
      </c>
      <c r="C115" s="1" t="s">
        <v>445</v>
      </c>
      <c r="D115" s="1" t="s">
        <v>457</v>
      </c>
      <c r="E115" s="1" t="s">
        <v>63</v>
      </c>
      <c r="F115" s="1" t="s">
        <v>56</v>
      </c>
      <c r="G115" s="2" t="s">
        <v>468</v>
      </c>
      <c r="H115" s="2" t="s">
        <v>12</v>
      </c>
      <c r="I115" s="3" t="s">
        <v>469</v>
      </c>
      <c r="J115" s="3">
        <v>61</v>
      </c>
      <c r="K115" s="12">
        <f t="shared" si="21"/>
        <v>36.6</v>
      </c>
      <c r="L115" s="2">
        <v>83.9</v>
      </c>
      <c r="M115" s="12">
        <f t="shared" si="22"/>
        <v>33.56</v>
      </c>
      <c r="N115" s="12">
        <f t="shared" si="23"/>
        <v>70.16</v>
      </c>
      <c r="O115" s="2" t="s">
        <v>695</v>
      </c>
      <c r="P115" s="10" t="s">
        <v>702</v>
      </c>
    </row>
    <row r="116" spans="1:16" ht="27" customHeight="1">
      <c r="A116" s="8">
        <v>12</v>
      </c>
      <c r="B116" s="1" t="s">
        <v>444</v>
      </c>
      <c r="C116" s="1" t="s">
        <v>445</v>
      </c>
      <c r="D116" s="1" t="s">
        <v>457</v>
      </c>
      <c r="E116" s="1" t="s">
        <v>63</v>
      </c>
      <c r="F116" s="1" t="s">
        <v>56</v>
      </c>
      <c r="G116" s="2" t="s">
        <v>470</v>
      </c>
      <c r="H116" s="2" t="s">
        <v>12</v>
      </c>
      <c r="I116" s="3" t="s">
        <v>471</v>
      </c>
      <c r="J116" s="3">
        <v>59</v>
      </c>
      <c r="K116" s="12">
        <f t="shared" si="21"/>
        <v>35.4</v>
      </c>
      <c r="L116" s="2">
        <v>85.81</v>
      </c>
      <c r="M116" s="12">
        <f t="shared" si="22"/>
        <v>34.324000000000005</v>
      </c>
      <c r="N116" s="12">
        <f t="shared" si="23"/>
        <v>69.724</v>
      </c>
      <c r="O116" s="2" t="s">
        <v>696</v>
      </c>
      <c r="P116" s="10" t="s">
        <v>702</v>
      </c>
    </row>
    <row r="117" spans="1:16" ht="27" customHeight="1">
      <c r="A117" s="8">
        <v>13</v>
      </c>
      <c r="B117" s="1" t="s">
        <v>444</v>
      </c>
      <c r="C117" s="1" t="s">
        <v>445</v>
      </c>
      <c r="D117" s="1" t="s">
        <v>457</v>
      </c>
      <c r="E117" s="1" t="s">
        <v>63</v>
      </c>
      <c r="F117" s="1" t="s">
        <v>56</v>
      </c>
      <c r="G117" s="2" t="s">
        <v>472</v>
      </c>
      <c r="H117" s="2" t="s">
        <v>12</v>
      </c>
      <c r="I117" s="3" t="s">
        <v>473</v>
      </c>
      <c r="J117" s="3">
        <v>62</v>
      </c>
      <c r="K117" s="12">
        <f t="shared" si="21"/>
        <v>37.199999999999996</v>
      </c>
      <c r="L117" s="2">
        <v>81.12</v>
      </c>
      <c r="M117" s="12">
        <f t="shared" si="22"/>
        <v>32.448</v>
      </c>
      <c r="N117" s="12">
        <f t="shared" si="23"/>
        <v>69.648</v>
      </c>
      <c r="O117" s="2" t="s">
        <v>697</v>
      </c>
      <c r="P117" s="10" t="s">
        <v>702</v>
      </c>
    </row>
    <row r="118" spans="1:16" ht="27" customHeight="1">
      <c r="A118" s="8">
        <v>14</v>
      </c>
      <c r="B118" s="1" t="s">
        <v>444</v>
      </c>
      <c r="C118" s="1" t="s">
        <v>445</v>
      </c>
      <c r="D118" s="1" t="s">
        <v>474</v>
      </c>
      <c r="E118" s="1" t="s">
        <v>78</v>
      </c>
      <c r="F118" s="1" t="s">
        <v>378</v>
      </c>
      <c r="G118" s="2" t="s">
        <v>475</v>
      </c>
      <c r="H118" s="2" t="s">
        <v>12</v>
      </c>
      <c r="I118" s="3" t="s">
        <v>476</v>
      </c>
      <c r="J118" s="3">
        <v>39</v>
      </c>
      <c r="K118" s="12">
        <f t="shared" si="21"/>
        <v>23.4</v>
      </c>
      <c r="L118" s="2">
        <v>80.73</v>
      </c>
      <c r="M118" s="12">
        <f t="shared" si="22"/>
        <v>32.292</v>
      </c>
      <c r="N118" s="12">
        <f t="shared" si="23"/>
        <v>55.692</v>
      </c>
      <c r="O118" s="2" t="s">
        <v>289</v>
      </c>
      <c r="P118" s="10" t="s">
        <v>702</v>
      </c>
    </row>
    <row r="119" spans="1:16" ht="27" customHeight="1">
      <c r="A119" s="8">
        <v>15</v>
      </c>
      <c r="B119" s="1" t="s">
        <v>444</v>
      </c>
      <c r="C119" s="1" t="s">
        <v>445</v>
      </c>
      <c r="D119" s="1" t="s">
        <v>477</v>
      </c>
      <c r="E119" s="1" t="s">
        <v>90</v>
      </c>
      <c r="F119" s="1" t="s">
        <v>15</v>
      </c>
      <c r="G119" s="2" t="s">
        <v>478</v>
      </c>
      <c r="H119" s="2" t="s">
        <v>12</v>
      </c>
      <c r="I119" s="3" t="s">
        <v>479</v>
      </c>
      <c r="J119" s="3">
        <v>39</v>
      </c>
      <c r="K119" s="12">
        <f t="shared" si="21"/>
        <v>23.4</v>
      </c>
      <c r="L119" s="2">
        <v>85.76</v>
      </c>
      <c r="M119" s="12">
        <f t="shared" si="22"/>
        <v>34.304</v>
      </c>
      <c r="N119" s="12">
        <f t="shared" si="23"/>
        <v>57.704</v>
      </c>
      <c r="O119" s="2" t="s">
        <v>289</v>
      </c>
      <c r="P119" s="10" t="s">
        <v>702</v>
      </c>
    </row>
    <row r="120" spans="1:16" ht="27" customHeight="1">
      <c r="A120" s="8">
        <v>16</v>
      </c>
      <c r="B120" s="1" t="s">
        <v>444</v>
      </c>
      <c r="C120" s="1" t="s">
        <v>445</v>
      </c>
      <c r="D120" s="1" t="s">
        <v>477</v>
      </c>
      <c r="E120" s="1" t="s">
        <v>90</v>
      </c>
      <c r="F120" s="1" t="s">
        <v>15</v>
      </c>
      <c r="G120" s="2" t="s">
        <v>480</v>
      </c>
      <c r="H120" s="2" t="s">
        <v>12</v>
      </c>
      <c r="I120" s="3" t="s">
        <v>481</v>
      </c>
      <c r="J120" s="3">
        <v>41</v>
      </c>
      <c r="K120" s="12">
        <f t="shared" si="21"/>
        <v>24.599999999999998</v>
      </c>
      <c r="L120" s="2">
        <v>81.82</v>
      </c>
      <c r="M120" s="12">
        <f t="shared" si="22"/>
        <v>32.728</v>
      </c>
      <c r="N120" s="12">
        <f t="shared" si="23"/>
        <v>57.328</v>
      </c>
      <c r="O120" s="2" t="s">
        <v>292</v>
      </c>
      <c r="P120" s="10" t="s">
        <v>702</v>
      </c>
    </row>
    <row r="121" spans="1:16" ht="27" customHeight="1">
      <c r="A121" s="8">
        <v>17</v>
      </c>
      <c r="B121" s="1" t="s">
        <v>444</v>
      </c>
      <c r="C121" s="1" t="s">
        <v>445</v>
      </c>
      <c r="D121" s="1" t="s">
        <v>477</v>
      </c>
      <c r="E121" s="1" t="s">
        <v>90</v>
      </c>
      <c r="F121" s="1" t="s">
        <v>405</v>
      </c>
      <c r="G121" s="2" t="s">
        <v>482</v>
      </c>
      <c r="H121" s="2" t="s">
        <v>12</v>
      </c>
      <c r="I121" s="3" t="s">
        <v>483</v>
      </c>
      <c r="J121" s="3">
        <v>42</v>
      </c>
      <c r="K121" s="12">
        <f t="shared" si="21"/>
        <v>25.2</v>
      </c>
      <c r="L121" s="2">
        <v>79.37</v>
      </c>
      <c r="M121" s="12">
        <f t="shared" si="22"/>
        <v>31.748000000000005</v>
      </c>
      <c r="N121" s="12">
        <f t="shared" si="23"/>
        <v>56.94800000000001</v>
      </c>
      <c r="O121" s="2" t="s">
        <v>361</v>
      </c>
      <c r="P121" s="10" t="s">
        <v>702</v>
      </c>
    </row>
    <row r="122" spans="1:16" ht="27" customHeight="1">
      <c r="A122" s="8">
        <v>18</v>
      </c>
      <c r="B122" s="1" t="s">
        <v>444</v>
      </c>
      <c r="C122" s="1" t="s">
        <v>445</v>
      </c>
      <c r="D122" s="1" t="s">
        <v>484</v>
      </c>
      <c r="E122" s="1" t="s">
        <v>42</v>
      </c>
      <c r="F122" s="1" t="s">
        <v>378</v>
      </c>
      <c r="G122" s="2" t="s">
        <v>485</v>
      </c>
      <c r="H122" s="2" t="s">
        <v>61</v>
      </c>
      <c r="I122" s="3" t="s">
        <v>486</v>
      </c>
      <c r="J122" s="3">
        <v>40</v>
      </c>
      <c r="K122" s="12">
        <f t="shared" si="21"/>
        <v>24</v>
      </c>
      <c r="L122" s="2">
        <v>79.1</v>
      </c>
      <c r="M122" s="12">
        <f t="shared" si="22"/>
        <v>31.64</v>
      </c>
      <c r="N122" s="12">
        <f t="shared" si="23"/>
        <v>55.64</v>
      </c>
      <c r="O122" s="2" t="s">
        <v>289</v>
      </c>
      <c r="P122" s="10" t="s">
        <v>702</v>
      </c>
    </row>
    <row r="123" spans="1:16" ht="27" customHeight="1">
      <c r="A123" s="8">
        <v>19</v>
      </c>
      <c r="B123" s="1" t="s">
        <v>487</v>
      </c>
      <c r="C123" s="1" t="s">
        <v>488</v>
      </c>
      <c r="D123" s="1" t="s">
        <v>489</v>
      </c>
      <c r="E123" s="1" t="s">
        <v>9</v>
      </c>
      <c r="F123" s="1" t="s">
        <v>19</v>
      </c>
      <c r="G123" s="2" t="s">
        <v>490</v>
      </c>
      <c r="H123" s="2" t="s">
        <v>61</v>
      </c>
      <c r="I123" s="3" t="s">
        <v>491</v>
      </c>
      <c r="J123" s="3">
        <v>68</v>
      </c>
      <c r="K123" s="12">
        <f t="shared" si="21"/>
        <v>40.8</v>
      </c>
      <c r="L123" s="2">
        <v>86.28</v>
      </c>
      <c r="M123" s="12">
        <f t="shared" si="22"/>
        <v>34.512</v>
      </c>
      <c r="N123" s="12">
        <f t="shared" si="23"/>
        <v>75.312</v>
      </c>
      <c r="O123" s="2" t="s">
        <v>289</v>
      </c>
      <c r="P123" s="15" t="s">
        <v>700</v>
      </c>
    </row>
    <row r="124" spans="1:16" ht="27" customHeight="1">
      <c r="A124" s="8">
        <v>20</v>
      </c>
      <c r="B124" s="1" t="s">
        <v>487</v>
      </c>
      <c r="C124" s="1" t="s">
        <v>488</v>
      </c>
      <c r="D124" s="1" t="s">
        <v>489</v>
      </c>
      <c r="E124" s="1" t="s">
        <v>9</v>
      </c>
      <c r="F124" s="1" t="s">
        <v>19</v>
      </c>
      <c r="G124" s="2" t="s">
        <v>492</v>
      </c>
      <c r="H124" s="2" t="s">
        <v>61</v>
      </c>
      <c r="I124" s="3" t="s">
        <v>493</v>
      </c>
      <c r="J124" s="3">
        <v>64</v>
      </c>
      <c r="K124" s="12">
        <f t="shared" si="21"/>
        <v>38.4</v>
      </c>
      <c r="L124" s="2">
        <v>84.07</v>
      </c>
      <c r="M124" s="12">
        <f t="shared" si="22"/>
        <v>33.628</v>
      </c>
      <c r="N124" s="12">
        <f t="shared" si="23"/>
        <v>72.02799999999999</v>
      </c>
      <c r="O124" s="2" t="s">
        <v>292</v>
      </c>
      <c r="P124" s="10" t="s">
        <v>702</v>
      </c>
    </row>
    <row r="125" spans="1:16" ht="27" customHeight="1">
      <c r="A125" s="8">
        <v>21</v>
      </c>
      <c r="B125" s="1" t="s">
        <v>487</v>
      </c>
      <c r="C125" s="1" t="s">
        <v>488</v>
      </c>
      <c r="D125" s="1" t="s">
        <v>489</v>
      </c>
      <c r="E125" s="1" t="s">
        <v>9</v>
      </c>
      <c r="F125" s="1" t="s">
        <v>19</v>
      </c>
      <c r="G125" s="2" t="s">
        <v>494</v>
      </c>
      <c r="H125" s="2" t="s">
        <v>12</v>
      </c>
      <c r="I125" s="3" t="s">
        <v>495</v>
      </c>
      <c r="J125" s="3">
        <v>62</v>
      </c>
      <c r="K125" s="12">
        <f t="shared" si="21"/>
        <v>37.199999999999996</v>
      </c>
      <c r="L125" s="2">
        <v>85.36</v>
      </c>
      <c r="M125" s="12">
        <f t="shared" si="22"/>
        <v>34.144</v>
      </c>
      <c r="N125" s="12">
        <f t="shared" si="23"/>
        <v>71.344</v>
      </c>
      <c r="O125" s="2" t="s">
        <v>361</v>
      </c>
      <c r="P125" s="15" t="s">
        <v>700</v>
      </c>
    </row>
    <row r="126" spans="1:16" ht="27" customHeight="1">
      <c r="A126" s="8">
        <v>22</v>
      </c>
      <c r="B126" s="1" t="s">
        <v>487</v>
      </c>
      <c r="C126" s="1" t="s">
        <v>488</v>
      </c>
      <c r="D126" s="1" t="s">
        <v>489</v>
      </c>
      <c r="E126" s="1" t="s">
        <v>9</v>
      </c>
      <c r="F126" s="1" t="s">
        <v>19</v>
      </c>
      <c r="G126" s="2" t="s">
        <v>496</v>
      </c>
      <c r="H126" s="2" t="s">
        <v>12</v>
      </c>
      <c r="I126" s="3" t="s">
        <v>497</v>
      </c>
      <c r="J126" s="3">
        <v>62</v>
      </c>
      <c r="K126" s="12">
        <f t="shared" si="21"/>
        <v>37.199999999999996</v>
      </c>
      <c r="L126" s="2">
        <v>83.43</v>
      </c>
      <c r="M126" s="12">
        <f t="shared" si="22"/>
        <v>33.37200000000001</v>
      </c>
      <c r="N126" s="12">
        <f t="shared" si="23"/>
        <v>70.572</v>
      </c>
      <c r="O126" s="2" t="s">
        <v>363</v>
      </c>
      <c r="P126" s="10" t="s">
        <v>702</v>
      </c>
    </row>
    <row r="127" spans="1:16" ht="27" customHeight="1">
      <c r="A127" s="8">
        <v>23</v>
      </c>
      <c r="B127" s="1" t="s">
        <v>487</v>
      </c>
      <c r="C127" s="1" t="s">
        <v>488</v>
      </c>
      <c r="D127" s="1" t="s">
        <v>489</v>
      </c>
      <c r="E127" s="1" t="s">
        <v>9</v>
      </c>
      <c r="F127" s="1" t="s">
        <v>19</v>
      </c>
      <c r="G127" s="2" t="s">
        <v>498</v>
      </c>
      <c r="H127" s="2" t="s">
        <v>12</v>
      </c>
      <c r="I127" s="3" t="s">
        <v>499</v>
      </c>
      <c r="J127" s="3">
        <v>60</v>
      </c>
      <c r="K127" s="12">
        <f t="shared" si="21"/>
        <v>36</v>
      </c>
      <c r="L127" s="2">
        <v>85.77</v>
      </c>
      <c r="M127" s="12">
        <f t="shared" si="22"/>
        <v>34.308</v>
      </c>
      <c r="N127" s="12">
        <f t="shared" si="23"/>
        <v>70.30799999999999</v>
      </c>
      <c r="O127" s="2" t="s">
        <v>694</v>
      </c>
      <c r="P127" s="10" t="s">
        <v>702</v>
      </c>
    </row>
    <row r="128" spans="1:16" ht="27" customHeight="1">
      <c r="A128" s="8">
        <v>24</v>
      </c>
      <c r="B128" s="1" t="s">
        <v>487</v>
      </c>
      <c r="C128" s="1" t="s">
        <v>488</v>
      </c>
      <c r="D128" s="1" t="s">
        <v>500</v>
      </c>
      <c r="E128" s="1" t="s">
        <v>78</v>
      </c>
      <c r="F128" s="1" t="s">
        <v>378</v>
      </c>
      <c r="G128" s="2" t="s">
        <v>501</v>
      </c>
      <c r="H128" s="2" t="s">
        <v>12</v>
      </c>
      <c r="I128" s="3" t="s">
        <v>502</v>
      </c>
      <c r="J128" s="3">
        <v>51</v>
      </c>
      <c r="K128" s="12">
        <f t="shared" si="21"/>
        <v>30.599999999999998</v>
      </c>
      <c r="L128" s="2">
        <v>76.14</v>
      </c>
      <c r="M128" s="12">
        <f t="shared" si="22"/>
        <v>30.456000000000003</v>
      </c>
      <c r="N128" s="12">
        <f t="shared" si="23"/>
        <v>61.056</v>
      </c>
      <c r="O128" s="2" t="s">
        <v>289</v>
      </c>
      <c r="P128" s="10" t="s">
        <v>702</v>
      </c>
    </row>
    <row r="129" spans="1:16" ht="27" customHeight="1">
      <c r="A129" s="8">
        <v>25</v>
      </c>
      <c r="B129" s="1" t="s">
        <v>487</v>
      </c>
      <c r="C129" s="1" t="s">
        <v>488</v>
      </c>
      <c r="D129" s="1" t="s">
        <v>503</v>
      </c>
      <c r="E129" s="1" t="s">
        <v>101</v>
      </c>
      <c r="F129" s="1" t="s">
        <v>378</v>
      </c>
      <c r="G129" s="2" t="s">
        <v>504</v>
      </c>
      <c r="H129" s="2" t="s">
        <v>12</v>
      </c>
      <c r="I129" s="3" t="s">
        <v>505</v>
      </c>
      <c r="J129" s="3">
        <v>47</v>
      </c>
      <c r="K129" s="12">
        <f t="shared" si="21"/>
        <v>28.2</v>
      </c>
      <c r="L129" s="2">
        <v>80.8</v>
      </c>
      <c r="M129" s="12">
        <f t="shared" si="22"/>
        <v>32.32</v>
      </c>
      <c r="N129" s="12">
        <f t="shared" si="23"/>
        <v>60.519999999999996</v>
      </c>
      <c r="O129" s="2" t="s">
        <v>289</v>
      </c>
      <c r="P129" s="10" t="s">
        <v>702</v>
      </c>
    </row>
    <row r="130" spans="1:16" ht="27" customHeight="1">
      <c r="A130" s="8">
        <v>26</v>
      </c>
      <c r="B130" s="1" t="s">
        <v>487</v>
      </c>
      <c r="C130" s="1" t="s">
        <v>488</v>
      </c>
      <c r="D130" s="1" t="s">
        <v>506</v>
      </c>
      <c r="E130" s="1" t="s">
        <v>108</v>
      </c>
      <c r="F130" s="1" t="s">
        <v>378</v>
      </c>
      <c r="G130" s="2" t="s">
        <v>507</v>
      </c>
      <c r="H130" s="2" t="s">
        <v>12</v>
      </c>
      <c r="I130" s="3" t="s">
        <v>508</v>
      </c>
      <c r="J130" s="3">
        <v>56</v>
      </c>
      <c r="K130" s="12">
        <f t="shared" si="21"/>
        <v>33.6</v>
      </c>
      <c r="L130" s="2">
        <v>91.63</v>
      </c>
      <c r="M130" s="12">
        <f t="shared" si="22"/>
        <v>36.652</v>
      </c>
      <c r="N130" s="12">
        <f t="shared" si="23"/>
        <v>70.25200000000001</v>
      </c>
      <c r="O130" s="2" t="s">
        <v>289</v>
      </c>
      <c r="P130" s="10" t="s">
        <v>702</v>
      </c>
    </row>
    <row r="131" spans="1:16" ht="27" customHeight="1">
      <c r="A131" s="8">
        <v>27</v>
      </c>
      <c r="B131" s="1" t="s">
        <v>487</v>
      </c>
      <c r="C131" s="1" t="s">
        <v>488</v>
      </c>
      <c r="D131" s="1" t="s">
        <v>509</v>
      </c>
      <c r="E131" s="1" t="s">
        <v>43</v>
      </c>
      <c r="F131" s="1" t="s">
        <v>378</v>
      </c>
      <c r="G131" s="2" t="s">
        <v>510</v>
      </c>
      <c r="H131" s="2" t="s">
        <v>61</v>
      </c>
      <c r="I131" s="3" t="s">
        <v>511</v>
      </c>
      <c r="J131" s="3">
        <v>51</v>
      </c>
      <c r="K131" s="12">
        <f t="shared" si="21"/>
        <v>30.599999999999998</v>
      </c>
      <c r="L131" s="2">
        <v>83.59</v>
      </c>
      <c r="M131" s="12">
        <f t="shared" si="22"/>
        <v>33.436</v>
      </c>
      <c r="N131" s="12">
        <f t="shared" si="23"/>
        <v>64.036</v>
      </c>
      <c r="O131" s="2" t="s">
        <v>289</v>
      </c>
      <c r="P131" s="10" t="s">
        <v>702</v>
      </c>
    </row>
    <row r="132" spans="1:16" ht="27" customHeight="1">
      <c r="A132" s="8">
        <v>28</v>
      </c>
      <c r="B132" s="1" t="s">
        <v>487</v>
      </c>
      <c r="C132" s="1" t="s">
        <v>488</v>
      </c>
      <c r="D132" s="1" t="s">
        <v>512</v>
      </c>
      <c r="E132" s="1" t="s">
        <v>139</v>
      </c>
      <c r="F132" s="1" t="s">
        <v>378</v>
      </c>
      <c r="G132" s="2" t="s">
        <v>513</v>
      </c>
      <c r="H132" s="2" t="s">
        <v>61</v>
      </c>
      <c r="I132" s="3" t="s">
        <v>514</v>
      </c>
      <c r="J132" s="3">
        <v>57</v>
      </c>
      <c r="K132" s="12">
        <f t="shared" si="21"/>
        <v>34.199999999999996</v>
      </c>
      <c r="L132" s="2">
        <v>86.96</v>
      </c>
      <c r="M132" s="12">
        <f t="shared" si="22"/>
        <v>34.784</v>
      </c>
      <c r="N132" s="12">
        <f t="shared" si="23"/>
        <v>68.984</v>
      </c>
      <c r="O132" s="2" t="s">
        <v>289</v>
      </c>
      <c r="P132" s="10" t="s">
        <v>702</v>
      </c>
    </row>
    <row r="133" spans="1:16" ht="27" customHeight="1">
      <c r="A133" s="8">
        <v>29</v>
      </c>
      <c r="B133" s="1" t="s">
        <v>487</v>
      </c>
      <c r="C133" s="1" t="s">
        <v>488</v>
      </c>
      <c r="D133" s="1" t="s">
        <v>515</v>
      </c>
      <c r="E133" s="1" t="s">
        <v>144</v>
      </c>
      <c r="F133" s="1" t="s">
        <v>378</v>
      </c>
      <c r="G133" s="2" t="s">
        <v>516</v>
      </c>
      <c r="H133" s="2" t="s">
        <v>61</v>
      </c>
      <c r="I133" s="3" t="s">
        <v>517</v>
      </c>
      <c r="J133" s="3">
        <v>56</v>
      </c>
      <c r="K133" s="12">
        <f t="shared" si="21"/>
        <v>33.6</v>
      </c>
      <c r="L133" s="2">
        <v>84.14</v>
      </c>
      <c r="M133" s="12">
        <f t="shared" si="22"/>
        <v>33.656</v>
      </c>
      <c r="N133" s="12">
        <f t="shared" si="23"/>
        <v>67.256</v>
      </c>
      <c r="O133" s="2" t="s">
        <v>289</v>
      </c>
      <c r="P133" s="10" t="s">
        <v>702</v>
      </c>
    </row>
    <row r="134" spans="1:16" ht="27" customHeight="1">
      <c r="A134" s="8">
        <v>30</v>
      </c>
      <c r="B134" s="1" t="s">
        <v>518</v>
      </c>
      <c r="C134" s="1" t="s">
        <v>519</v>
      </c>
      <c r="D134" s="1" t="s">
        <v>520</v>
      </c>
      <c r="E134" s="1" t="s">
        <v>9</v>
      </c>
      <c r="F134" s="1" t="s">
        <v>378</v>
      </c>
      <c r="G134" s="2" t="s">
        <v>521</v>
      </c>
      <c r="H134" s="2" t="s">
        <v>61</v>
      </c>
      <c r="I134" s="3" t="s">
        <v>522</v>
      </c>
      <c r="J134" s="3">
        <v>56</v>
      </c>
      <c r="K134" s="12">
        <f t="shared" si="21"/>
        <v>33.6</v>
      </c>
      <c r="L134" s="2">
        <v>81.6</v>
      </c>
      <c r="M134" s="12">
        <f t="shared" si="22"/>
        <v>32.64</v>
      </c>
      <c r="N134" s="12">
        <f t="shared" si="23"/>
        <v>66.24000000000001</v>
      </c>
      <c r="O134" s="2" t="s">
        <v>289</v>
      </c>
      <c r="P134" s="10" t="s">
        <v>702</v>
      </c>
    </row>
    <row r="135" spans="1:16" ht="27" customHeight="1">
      <c r="A135" s="8">
        <v>31</v>
      </c>
      <c r="B135" s="1" t="s">
        <v>518</v>
      </c>
      <c r="C135" s="1" t="s">
        <v>519</v>
      </c>
      <c r="D135" s="1" t="s">
        <v>523</v>
      </c>
      <c r="E135" s="1" t="s">
        <v>45</v>
      </c>
      <c r="F135" s="1" t="s">
        <v>378</v>
      </c>
      <c r="G135" s="2" t="s">
        <v>524</v>
      </c>
      <c r="H135" s="2" t="s">
        <v>61</v>
      </c>
      <c r="I135" s="3" t="s">
        <v>525</v>
      </c>
      <c r="J135" s="3">
        <v>41</v>
      </c>
      <c r="K135" s="12">
        <f t="shared" si="21"/>
        <v>24.599999999999998</v>
      </c>
      <c r="L135" s="2">
        <v>76.15</v>
      </c>
      <c r="M135" s="12">
        <f t="shared" si="22"/>
        <v>30.460000000000004</v>
      </c>
      <c r="N135" s="12">
        <f t="shared" si="23"/>
        <v>55.06</v>
      </c>
      <c r="O135" s="2" t="s">
        <v>289</v>
      </c>
      <c r="P135" s="10" t="s">
        <v>702</v>
      </c>
    </row>
    <row r="136" spans="1:16" ht="27" customHeight="1">
      <c r="A136" s="8">
        <v>32</v>
      </c>
      <c r="B136" s="1" t="s">
        <v>518</v>
      </c>
      <c r="C136" s="1" t="s">
        <v>519</v>
      </c>
      <c r="D136" s="1" t="s">
        <v>526</v>
      </c>
      <c r="E136" s="1" t="s">
        <v>78</v>
      </c>
      <c r="F136" s="1" t="s">
        <v>378</v>
      </c>
      <c r="G136" s="2" t="s">
        <v>527</v>
      </c>
      <c r="H136" s="2" t="s">
        <v>61</v>
      </c>
      <c r="I136" s="3" t="s">
        <v>528</v>
      </c>
      <c r="J136" s="3">
        <v>61</v>
      </c>
      <c r="K136" s="12">
        <f t="shared" si="21"/>
        <v>36.6</v>
      </c>
      <c r="L136" s="2">
        <v>80.99</v>
      </c>
      <c r="M136" s="12">
        <f t="shared" si="22"/>
        <v>32.396</v>
      </c>
      <c r="N136" s="12">
        <f t="shared" si="23"/>
        <v>68.99600000000001</v>
      </c>
      <c r="O136" s="2" t="s">
        <v>289</v>
      </c>
      <c r="P136" s="10" t="s">
        <v>702</v>
      </c>
    </row>
    <row r="137" spans="1:16" ht="27" customHeight="1">
      <c r="A137" s="8">
        <v>33</v>
      </c>
      <c r="B137" s="1" t="s">
        <v>518</v>
      </c>
      <c r="C137" s="1" t="s">
        <v>519</v>
      </c>
      <c r="D137" s="1" t="s">
        <v>503</v>
      </c>
      <c r="E137" s="1" t="s">
        <v>90</v>
      </c>
      <c r="F137" s="1" t="s">
        <v>378</v>
      </c>
      <c r="G137" s="2" t="s">
        <v>529</v>
      </c>
      <c r="H137" s="2" t="s">
        <v>12</v>
      </c>
      <c r="I137" s="3" t="s">
        <v>530</v>
      </c>
      <c r="J137" s="3">
        <v>49</v>
      </c>
      <c r="K137" s="12">
        <f t="shared" si="21"/>
        <v>29.4</v>
      </c>
      <c r="L137" s="2">
        <v>83.31</v>
      </c>
      <c r="M137" s="12">
        <f t="shared" si="22"/>
        <v>33.324000000000005</v>
      </c>
      <c r="N137" s="12">
        <f t="shared" si="23"/>
        <v>62.724000000000004</v>
      </c>
      <c r="O137" s="2" t="s">
        <v>289</v>
      </c>
      <c r="P137" s="10" t="s">
        <v>702</v>
      </c>
    </row>
    <row r="138" spans="1:16" ht="27" customHeight="1">
      <c r="A138" s="8">
        <v>34</v>
      </c>
      <c r="B138" s="1" t="s">
        <v>531</v>
      </c>
      <c r="C138" s="1" t="s">
        <v>532</v>
      </c>
      <c r="D138" s="1" t="s">
        <v>533</v>
      </c>
      <c r="E138" s="1" t="s">
        <v>78</v>
      </c>
      <c r="F138" s="1" t="s">
        <v>378</v>
      </c>
      <c r="G138" s="2" t="s">
        <v>534</v>
      </c>
      <c r="H138" s="2" t="s">
        <v>61</v>
      </c>
      <c r="I138" s="3" t="s">
        <v>535</v>
      </c>
      <c r="J138" s="3">
        <v>50</v>
      </c>
      <c r="K138" s="12">
        <f t="shared" si="21"/>
        <v>30</v>
      </c>
      <c r="L138" s="2">
        <v>87.22</v>
      </c>
      <c r="M138" s="12">
        <f t="shared" si="22"/>
        <v>34.888</v>
      </c>
      <c r="N138" s="12">
        <f t="shared" si="23"/>
        <v>64.888</v>
      </c>
      <c r="O138" s="2" t="s">
        <v>289</v>
      </c>
      <c r="P138" s="10" t="s">
        <v>702</v>
      </c>
    </row>
    <row r="139" spans="1:16" ht="27" customHeight="1">
      <c r="A139" s="8">
        <v>35</v>
      </c>
      <c r="B139" s="1" t="s">
        <v>536</v>
      </c>
      <c r="C139" s="1" t="s">
        <v>537</v>
      </c>
      <c r="D139" s="1" t="s">
        <v>538</v>
      </c>
      <c r="E139" s="1" t="s">
        <v>9</v>
      </c>
      <c r="F139" s="1" t="s">
        <v>15</v>
      </c>
      <c r="G139" s="2" t="s">
        <v>539</v>
      </c>
      <c r="H139" s="2" t="s">
        <v>12</v>
      </c>
      <c r="I139" s="3" t="s">
        <v>540</v>
      </c>
      <c r="J139" s="3">
        <v>59</v>
      </c>
      <c r="K139" s="12">
        <f t="shared" si="21"/>
        <v>35.4</v>
      </c>
      <c r="L139" s="2">
        <v>79.17</v>
      </c>
      <c r="M139" s="12">
        <f t="shared" si="22"/>
        <v>31.668000000000003</v>
      </c>
      <c r="N139" s="12">
        <f t="shared" si="23"/>
        <v>67.068</v>
      </c>
      <c r="O139" s="2" t="s">
        <v>289</v>
      </c>
      <c r="P139" s="10" t="s">
        <v>702</v>
      </c>
    </row>
    <row r="140" spans="1:16" ht="27" customHeight="1">
      <c r="A140" s="8">
        <v>36</v>
      </c>
      <c r="B140" s="1" t="s">
        <v>536</v>
      </c>
      <c r="C140" s="1" t="s">
        <v>537</v>
      </c>
      <c r="D140" s="1" t="s">
        <v>538</v>
      </c>
      <c r="E140" s="1" t="s">
        <v>9</v>
      </c>
      <c r="F140" s="1" t="s">
        <v>405</v>
      </c>
      <c r="G140" s="2" t="s">
        <v>541</v>
      </c>
      <c r="H140" s="2" t="s">
        <v>12</v>
      </c>
      <c r="I140" s="3" t="s">
        <v>542</v>
      </c>
      <c r="J140" s="3">
        <v>57</v>
      </c>
      <c r="K140" s="12">
        <f t="shared" si="21"/>
        <v>34.199999999999996</v>
      </c>
      <c r="L140" s="2">
        <v>81.97</v>
      </c>
      <c r="M140" s="12">
        <f t="shared" si="22"/>
        <v>32.788000000000004</v>
      </c>
      <c r="N140" s="12">
        <f t="shared" si="23"/>
        <v>66.988</v>
      </c>
      <c r="O140" s="2" t="s">
        <v>292</v>
      </c>
      <c r="P140" s="10" t="s">
        <v>702</v>
      </c>
    </row>
    <row r="141" spans="1:16" ht="27" customHeight="1">
      <c r="A141" s="8">
        <v>37</v>
      </c>
      <c r="B141" s="1" t="s">
        <v>536</v>
      </c>
      <c r="C141" s="1" t="s">
        <v>537</v>
      </c>
      <c r="D141" s="1" t="s">
        <v>538</v>
      </c>
      <c r="E141" s="1" t="s">
        <v>9</v>
      </c>
      <c r="F141" s="1" t="s">
        <v>15</v>
      </c>
      <c r="G141" s="2" t="s">
        <v>543</v>
      </c>
      <c r="H141" s="2" t="s">
        <v>12</v>
      </c>
      <c r="I141" s="3" t="s">
        <v>544</v>
      </c>
      <c r="J141" s="3">
        <v>37</v>
      </c>
      <c r="K141" s="12">
        <f t="shared" si="21"/>
        <v>22.2</v>
      </c>
      <c r="L141" s="2">
        <v>85.57</v>
      </c>
      <c r="M141" s="12">
        <f t="shared" si="22"/>
        <v>34.228</v>
      </c>
      <c r="N141" s="12">
        <f t="shared" si="23"/>
        <v>56.428</v>
      </c>
      <c r="O141" s="2" t="s">
        <v>361</v>
      </c>
      <c r="P141" s="10" t="s">
        <v>702</v>
      </c>
    </row>
    <row r="142" spans="1:16" ht="27" customHeight="1">
      <c r="A142" s="8">
        <v>38</v>
      </c>
      <c r="B142" s="1" t="s">
        <v>536</v>
      </c>
      <c r="C142" s="1" t="s">
        <v>537</v>
      </c>
      <c r="D142" s="1" t="s">
        <v>545</v>
      </c>
      <c r="E142" s="1" t="s">
        <v>45</v>
      </c>
      <c r="F142" s="1" t="s">
        <v>378</v>
      </c>
      <c r="G142" s="2" t="s">
        <v>546</v>
      </c>
      <c r="H142" s="2" t="s">
        <v>12</v>
      </c>
      <c r="I142" s="3" t="s">
        <v>547</v>
      </c>
      <c r="J142" s="3">
        <v>51</v>
      </c>
      <c r="K142" s="12">
        <f t="shared" si="21"/>
        <v>30.599999999999998</v>
      </c>
      <c r="L142" s="2">
        <v>79.8</v>
      </c>
      <c r="M142" s="12">
        <f t="shared" si="22"/>
        <v>31.92</v>
      </c>
      <c r="N142" s="12">
        <f t="shared" si="23"/>
        <v>62.519999999999996</v>
      </c>
      <c r="O142" s="2" t="s">
        <v>289</v>
      </c>
      <c r="P142" s="10" t="s">
        <v>702</v>
      </c>
    </row>
    <row r="143" spans="1:16" ht="27" customHeight="1">
      <c r="A143" s="8">
        <v>1</v>
      </c>
      <c r="B143" s="1" t="s">
        <v>444</v>
      </c>
      <c r="C143" s="1" t="s">
        <v>445</v>
      </c>
      <c r="D143" s="1" t="s">
        <v>548</v>
      </c>
      <c r="E143" s="1" t="s">
        <v>101</v>
      </c>
      <c r="F143" s="1" t="s">
        <v>136</v>
      </c>
      <c r="G143" s="2" t="s">
        <v>549</v>
      </c>
      <c r="H143" s="2" t="s">
        <v>61</v>
      </c>
      <c r="I143" s="3" t="s">
        <v>550</v>
      </c>
      <c r="J143" s="3">
        <v>75</v>
      </c>
      <c r="K143" s="12">
        <f>J143*60%</f>
        <v>45</v>
      </c>
      <c r="L143" s="2">
        <v>83.22</v>
      </c>
      <c r="M143" s="12">
        <f>L143*40%</f>
        <v>33.288000000000004</v>
      </c>
      <c r="N143" s="12">
        <f>K143+M143</f>
        <v>78.28800000000001</v>
      </c>
      <c r="O143" s="2" t="s">
        <v>289</v>
      </c>
      <c r="P143" s="10" t="s">
        <v>702</v>
      </c>
    </row>
    <row r="144" spans="1:16" ht="27" customHeight="1">
      <c r="A144" s="8">
        <v>2</v>
      </c>
      <c r="B144" s="1" t="s">
        <v>551</v>
      </c>
      <c r="C144" s="1" t="s">
        <v>552</v>
      </c>
      <c r="D144" s="1" t="s">
        <v>553</v>
      </c>
      <c r="E144" s="1" t="s">
        <v>9</v>
      </c>
      <c r="F144" s="1" t="s">
        <v>378</v>
      </c>
      <c r="G144" s="2" t="s">
        <v>554</v>
      </c>
      <c r="H144" s="2" t="s">
        <v>12</v>
      </c>
      <c r="I144" s="3" t="s">
        <v>555</v>
      </c>
      <c r="J144" s="3">
        <v>70</v>
      </c>
      <c r="K144" s="12">
        <f aca="true" t="shared" si="24" ref="K144:K179">J144*60%</f>
        <v>42</v>
      </c>
      <c r="L144" s="2">
        <v>80.78</v>
      </c>
      <c r="M144" s="12">
        <f aca="true" t="shared" si="25" ref="M144:M179">L144*40%</f>
        <v>32.312000000000005</v>
      </c>
      <c r="N144" s="12">
        <f aca="true" t="shared" si="26" ref="N144:N179">K144+M144</f>
        <v>74.31200000000001</v>
      </c>
      <c r="O144" s="2" t="s">
        <v>289</v>
      </c>
      <c r="P144" s="10" t="s">
        <v>702</v>
      </c>
    </row>
    <row r="145" spans="1:16" ht="27" customHeight="1">
      <c r="A145" s="8">
        <v>3</v>
      </c>
      <c r="B145" s="1" t="s">
        <v>556</v>
      </c>
      <c r="C145" s="1" t="s">
        <v>557</v>
      </c>
      <c r="D145" s="1" t="s">
        <v>558</v>
      </c>
      <c r="E145" s="1" t="s">
        <v>9</v>
      </c>
      <c r="F145" s="1" t="s">
        <v>378</v>
      </c>
      <c r="G145" s="2" t="s">
        <v>559</v>
      </c>
      <c r="H145" s="2" t="s">
        <v>61</v>
      </c>
      <c r="I145" s="3" t="s">
        <v>560</v>
      </c>
      <c r="J145" s="3">
        <v>65</v>
      </c>
      <c r="K145" s="12">
        <f t="shared" si="24"/>
        <v>39</v>
      </c>
      <c r="L145" s="2">
        <v>79.16</v>
      </c>
      <c r="M145" s="12">
        <f t="shared" si="25"/>
        <v>31.664</v>
      </c>
      <c r="N145" s="12">
        <f t="shared" si="26"/>
        <v>70.664</v>
      </c>
      <c r="O145" s="2" t="s">
        <v>289</v>
      </c>
      <c r="P145" s="10" t="s">
        <v>702</v>
      </c>
    </row>
    <row r="146" spans="1:16" ht="27" customHeight="1">
      <c r="A146" s="8">
        <v>4</v>
      </c>
      <c r="B146" s="1" t="s">
        <v>556</v>
      </c>
      <c r="C146" s="1" t="s">
        <v>557</v>
      </c>
      <c r="D146" s="1" t="s">
        <v>561</v>
      </c>
      <c r="E146" s="1" t="s">
        <v>45</v>
      </c>
      <c r="F146" s="1" t="s">
        <v>136</v>
      </c>
      <c r="G146" s="2" t="s">
        <v>562</v>
      </c>
      <c r="H146" s="2" t="s">
        <v>12</v>
      </c>
      <c r="I146" s="3">
        <v>11110105103</v>
      </c>
      <c r="J146" s="3">
        <v>74</v>
      </c>
      <c r="K146" s="12">
        <f>J146*60%</f>
        <v>44.4</v>
      </c>
      <c r="L146" s="2" t="s">
        <v>563</v>
      </c>
      <c r="M146" s="12">
        <f>L146*40%</f>
        <v>34.932</v>
      </c>
      <c r="N146" s="12">
        <f>K146+M146</f>
        <v>79.332</v>
      </c>
      <c r="O146" s="2" t="s">
        <v>289</v>
      </c>
      <c r="P146" s="10" t="s">
        <v>702</v>
      </c>
    </row>
    <row r="147" spans="1:16" ht="27" customHeight="1">
      <c r="A147" s="8">
        <v>5</v>
      </c>
      <c r="B147" s="1" t="s">
        <v>564</v>
      </c>
      <c r="C147" s="1" t="s">
        <v>565</v>
      </c>
      <c r="D147" s="1" t="s">
        <v>566</v>
      </c>
      <c r="E147" s="1" t="s">
        <v>45</v>
      </c>
      <c r="F147" s="1" t="s">
        <v>132</v>
      </c>
      <c r="G147" s="2" t="s">
        <v>567</v>
      </c>
      <c r="H147" s="2" t="s">
        <v>12</v>
      </c>
      <c r="I147" s="3" t="s">
        <v>568</v>
      </c>
      <c r="J147" s="3">
        <v>77</v>
      </c>
      <c r="K147" s="12">
        <f t="shared" si="24"/>
        <v>46.199999999999996</v>
      </c>
      <c r="L147" s="2" t="s">
        <v>569</v>
      </c>
      <c r="M147" s="12">
        <f t="shared" si="25"/>
        <v>31.992000000000004</v>
      </c>
      <c r="N147" s="12">
        <f t="shared" si="26"/>
        <v>78.19200000000001</v>
      </c>
      <c r="O147" s="2" t="s">
        <v>289</v>
      </c>
      <c r="P147" s="10" t="s">
        <v>702</v>
      </c>
    </row>
    <row r="148" spans="1:16" ht="27" customHeight="1">
      <c r="A148" s="8">
        <v>6</v>
      </c>
      <c r="B148" s="1" t="s">
        <v>564</v>
      </c>
      <c r="C148" s="1" t="s">
        <v>565</v>
      </c>
      <c r="D148" s="1" t="s">
        <v>566</v>
      </c>
      <c r="E148" s="1" t="s">
        <v>45</v>
      </c>
      <c r="F148" s="1" t="s">
        <v>132</v>
      </c>
      <c r="G148" s="2" t="s">
        <v>570</v>
      </c>
      <c r="H148" s="2" t="s">
        <v>61</v>
      </c>
      <c r="I148" s="3" t="s">
        <v>571</v>
      </c>
      <c r="J148" s="3">
        <v>61</v>
      </c>
      <c r="K148" s="12">
        <f t="shared" si="24"/>
        <v>36.6</v>
      </c>
      <c r="L148" s="2" t="s">
        <v>572</v>
      </c>
      <c r="M148" s="12">
        <f t="shared" si="25"/>
        <v>32.536</v>
      </c>
      <c r="N148" s="12">
        <f t="shared" si="26"/>
        <v>69.136</v>
      </c>
      <c r="O148" s="2" t="s">
        <v>292</v>
      </c>
      <c r="P148" s="10" t="s">
        <v>702</v>
      </c>
    </row>
    <row r="149" spans="1:16" ht="27" customHeight="1">
      <c r="A149" s="8">
        <v>7</v>
      </c>
      <c r="B149" s="1" t="s">
        <v>564</v>
      </c>
      <c r="C149" s="1" t="s">
        <v>565</v>
      </c>
      <c r="D149" s="1" t="s">
        <v>573</v>
      </c>
      <c r="E149" s="1" t="s">
        <v>574</v>
      </c>
      <c r="F149" s="1" t="s">
        <v>19</v>
      </c>
      <c r="G149" s="2" t="s">
        <v>575</v>
      </c>
      <c r="H149" s="2" t="s">
        <v>12</v>
      </c>
      <c r="I149" s="3" t="s">
        <v>576</v>
      </c>
      <c r="J149" s="3">
        <v>75</v>
      </c>
      <c r="K149" s="12">
        <f t="shared" si="24"/>
        <v>45</v>
      </c>
      <c r="L149" s="2" t="s">
        <v>577</v>
      </c>
      <c r="M149" s="12">
        <f t="shared" si="25"/>
        <v>32.704</v>
      </c>
      <c r="N149" s="12">
        <f t="shared" si="26"/>
        <v>77.70400000000001</v>
      </c>
      <c r="O149" s="2" t="s">
        <v>289</v>
      </c>
      <c r="P149" s="10" t="s">
        <v>702</v>
      </c>
    </row>
    <row r="150" spans="1:16" ht="27" customHeight="1">
      <c r="A150" s="8">
        <v>8</v>
      </c>
      <c r="B150" s="1" t="s">
        <v>564</v>
      </c>
      <c r="C150" s="1" t="s">
        <v>565</v>
      </c>
      <c r="D150" s="1" t="s">
        <v>573</v>
      </c>
      <c r="E150" s="1" t="s">
        <v>574</v>
      </c>
      <c r="F150" s="1" t="s">
        <v>19</v>
      </c>
      <c r="G150" s="2" t="s">
        <v>578</v>
      </c>
      <c r="H150" s="2" t="s">
        <v>12</v>
      </c>
      <c r="I150" s="3" t="s">
        <v>579</v>
      </c>
      <c r="J150" s="3">
        <v>73</v>
      </c>
      <c r="K150" s="12">
        <f t="shared" si="24"/>
        <v>43.8</v>
      </c>
      <c r="L150" s="2" t="s">
        <v>580</v>
      </c>
      <c r="M150" s="12">
        <f t="shared" si="25"/>
        <v>33.124</v>
      </c>
      <c r="N150" s="12">
        <f t="shared" si="26"/>
        <v>76.924</v>
      </c>
      <c r="O150" s="2" t="s">
        <v>292</v>
      </c>
      <c r="P150" s="10" t="s">
        <v>702</v>
      </c>
    </row>
    <row r="151" spans="1:16" ht="27" customHeight="1">
      <c r="A151" s="8">
        <v>9</v>
      </c>
      <c r="B151" s="1" t="s">
        <v>564</v>
      </c>
      <c r="C151" s="1" t="s">
        <v>565</v>
      </c>
      <c r="D151" s="1" t="s">
        <v>573</v>
      </c>
      <c r="E151" s="1" t="s">
        <v>574</v>
      </c>
      <c r="F151" s="1" t="s">
        <v>19</v>
      </c>
      <c r="G151" s="2" t="s">
        <v>581</v>
      </c>
      <c r="H151" s="2" t="s">
        <v>12</v>
      </c>
      <c r="I151" s="3" t="s">
        <v>582</v>
      </c>
      <c r="J151" s="3">
        <v>72</v>
      </c>
      <c r="K151" s="12">
        <f t="shared" si="24"/>
        <v>43.199999999999996</v>
      </c>
      <c r="L151" s="2" t="s">
        <v>583</v>
      </c>
      <c r="M151" s="12">
        <f t="shared" si="25"/>
        <v>33.068000000000005</v>
      </c>
      <c r="N151" s="12">
        <f t="shared" si="26"/>
        <v>76.268</v>
      </c>
      <c r="O151" s="2" t="s">
        <v>361</v>
      </c>
      <c r="P151" s="10" t="s">
        <v>702</v>
      </c>
    </row>
    <row r="152" spans="1:16" ht="27" customHeight="1">
      <c r="A152" s="8">
        <v>10</v>
      </c>
      <c r="B152" s="1" t="s">
        <v>564</v>
      </c>
      <c r="C152" s="1" t="s">
        <v>565</v>
      </c>
      <c r="D152" s="1" t="s">
        <v>573</v>
      </c>
      <c r="E152" s="1" t="s">
        <v>574</v>
      </c>
      <c r="F152" s="1" t="s">
        <v>19</v>
      </c>
      <c r="G152" s="2" t="s">
        <v>584</v>
      </c>
      <c r="H152" s="2" t="s">
        <v>61</v>
      </c>
      <c r="I152" s="3" t="s">
        <v>585</v>
      </c>
      <c r="J152" s="3">
        <v>70</v>
      </c>
      <c r="K152" s="12">
        <f t="shared" si="24"/>
        <v>42</v>
      </c>
      <c r="L152" s="2" t="s">
        <v>586</v>
      </c>
      <c r="M152" s="12">
        <f t="shared" si="25"/>
        <v>33.776</v>
      </c>
      <c r="N152" s="12">
        <f t="shared" si="26"/>
        <v>75.77600000000001</v>
      </c>
      <c r="O152" s="2" t="s">
        <v>363</v>
      </c>
      <c r="P152" s="10" t="s">
        <v>702</v>
      </c>
    </row>
    <row r="153" spans="1:16" ht="27" customHeight="1">
      <c r="A153" s="8">
        <v>11</v>
      </c>
      <c r="B153" s="1" t="s">
        <v>564</v>
      </c>
      <c r="C153" s="1" t="s">
        <v>565</v>
      </c>
      <c r="D153" s="1" t="s">
        <v>573</v>
      </c>
      <c r="E153" s="1" t="s">
        <v>574</v>
      </c>
      <c r="F153" s="1" t="s">
        <v>19</v>
      </c>
      <c r="G153" s="2" t="s">
        <v>587</v>
      </c>
      <c r="H153" s="2" t="s">
        <v>12</v>
      </c>
      <c r="I153" s="3" t="s">
        <v>588</v>
      </c>
      <c r="J153" s="3">
        <v>70</v>
      </c>
      <c r="K153" s="12">
        <f t="shared" si="24"/>
        <v>42</v>
      </c>
      <c r="L153" s="2" t="s">
        <v>331</v>
      </c>
      <c r="M153" s="12">
        <f t="shared" si="25"/>
        <v>33.724000000000004</v>
      </c>
      <c r="N153" s="12">
        <f t="shared" si="26"/>
        <v>75.724</v>
      </c>
      <c r="O153" s="2" t="s">
        <v>694</v>
      </c>
      <c r="P153" s="10" t="s">
        <v>702</v>
      </c>
    </row>
    <row r="154" spans="1:16" ht="27" customHeight="1">
      <c r="A154" s="8">
        <v>12</v>
      </c>
      <c r="B154" s="1" t="s">
        <v>589</v>
      </c>
      <c r="C154" s="1" t="s">
        <v>590</v>
      </c>
      <c r="D154" s="1" t="s">
        <v>591</v>
      </c>
      <c r="E154" s="1" t="s">
        <v>9</v>
      </c>
      <c r="F154" s="1" t="s">
        <v>136</v>
      </c>
      <c r="G154" s="2" t="s">
        <v>592</v>
      </c>
      <c r="H154" s="2" t="s">
        <v>61</v>
      </c>
      <c r="I154" s="3" t="s">
        <v>593</v>
      </c>
      <c r="J154" s="3">
        <v>73</v>
      </c>
      <c r="K154" s="12">
        <f t="shared" si="24"/>
        <v>43.8</v>
      </c>
      <c r="L154" s="2" t="s">
        <v>594</v>
      </c>
      <c r="M154" s="12">
        <f t="shared" si="25"/>
        <v>33.02</v>
      </c>
      <c r="N154" s="12">
        <f t="shared" si="26"/>
        <v>76.82</v>
      </c>
      <c r="O154" s="2" t="s">
        <v>289</v>
      </c>
      <c r="P154" s="10" t="s">
        <v>702</v>
      </c>
    </row>
    <row r="155" spans="1:16" ht="27" customHeight="1">
      <c r="A155" s="8">
        <v>13</v>
      </c>
      <c r="B155" s="1" t="s">
        <v>595</v>
      </c>
      <c r="C155" s="1" t="s">
        <v>596</v>
      </c>
      <c r="D155" s="1" t="s">
        <v>591</v>
      </c>
      <c r="E155" s="1" t="s">
        <v>9</v>
      </c>
      <c r="F155" s="1" t="s">
        <v>136</v>
      </c>
      <c r="G155" s="2" t="s">
        <v>597</v>
      </c>
      <c r="H155" s="2" t="s">
        <v>61</v>
      </c>
      <c r="I155" s="3" t="s">
        <v>598</v>
      </c>
      <c r="J155" s="3">
        <v>79</v>
      </c>
      <c r="K155" s="12">
        <f t="shared" si="24"/>
        <v>47.4</v>
      </c>
      <c r="L155" s="2" t="s">
        <v>599</v>
      </c>
      <c r="M155" s="12">
        <f t="shared" si="25"/>
        <v>32.36000000000001</v>
      </c>
      <c r="N155" s="12">
        <f t="shared" si="26"/>
        <v>79.76</v>
      </c>
      <c r="O155" s="2" t="s">
        <v>289</v>
      </c>
      <c r="P155" s="15" t="s">
        <v>700</v>
      </c>
    </row>
    <row r="156" spans="1:16" ht="27" customHeight="1">
      <c r="A156" s="8">
        <v>14</v>
      </c>
      <c r="B156" s="1" t="s">
        <v>600</v>
      </c>
      <c r="C156" s="1" t="s">
        <v>601</v>
      </c>
      <c r="D156" s="1" t="s">
        <v>591</v>
      </c>
      <c r="E156" s="1" t="s">
        <v>9</v>
      </c>
      <c r="F156" s="1" t="s">
        <v>378</v>
      </c>
      <c r="G156" s="2" t="s">
        <v>602</v>
      </c>
      <c r="H156" s="2" t="s">
        <v>61</v>
      </c>
      <c r="I156" s="3" t="s">
        <v>603</v>
      </c>
      <c r="J156" s="3">
        <v>71</v>
      </c>
      <c r="K156" s="12">
        <f>J156*60%</f>
        <v>42.6</v>
      </c>
      <c r="L156" s="2" t="s">
        <v>604</v>
      </c>
      <c r="M156" s="12">
        <f>L156*40%</f>
        <v>33.164</v>
      </c>
      <c r="N156" s="12">
        <f>K156+M156</f>
        <v>75.76400000000001</v>
      </c>
      <c r="O156" s="2" t="s">
        <v>289</v>
      </c>
      <c r="P156" s="10" t="s">
        <v>702</v>
      </c>
    </row>
    <row r="157" spans="1:16" ht="27" customHeight="1">
      <c r="A157" s="8">
        <v>15</v>
      </c>
      <c r="B157" s="1" t="s">
        <v>605</v>
      </c>
      <c r="C157" s="1" t="s">
        <v>606</v>
      </c>
      <c r="D157" s="1" t="s">
        <v>607</v>
      </c>
      <c r="E157" s="1" t="s">
        <v>9</v>
      </c>
      <c r="F157" s="1" t="s">
        <v>136</v>
      </c>
      <c r="G157" s="2" t="s">
        <v>608</v>
      </c>
      <c r="H157" s="2" t="s">
        <v>12</v>
      </c>
      <c r="I157" s="3" t="s">
        <v>609</v>
      </c>
      <c r="J157" s="3">
        <v>72</v>
      </c>
      <c r="K157" s="12">
        <f t="shared" si="24"/>
        <v>43.199999999999996</v>
      </c>
      <c r="L157" s="2" t="s">
        <v>610</v>
      </c>
      <c r="M157" s="12">
        <f t="shared" si="25"/>
        <v>33.480000000000004</v>
      </c>
      <c r="N157" s="12">
        <f t="shared" si="26"/>
        <v>76.68</v>
      </c>
      <c r="O157" s="2" t="s">
        <v>289</v>
      </c>
      <c r="P157" s="10" t="s">
        <v>702</v>
      </c>
    </row>
    <row r="158" spans="1:16" ht="27" customHeight="1">
      <c r="A158" s="8">
        <v>16</v>
      </c>
      <c r="B158" s="1" t="s">
        <v>611</v>
      </c>
      <c r="C158" s="1" t="s">
        <v>612</v>
      </c>
      <c r="D158" s="1" t="s">
        <v>613</v>
      </c>
      <c r="E158" s="1" t="s">
        <v>9</v>
      </c>
      <c r="F158" s="1" t="s">
        <v>405</v>
      </c>
      <c r="G158" s="2" t="s">
        <v>614</v>
      </c>
      <c r="H158" s="2" t="s">
        <v>61</v>
      </c>
      <c r="I158" s="3" t="s">
        <v>615</v>
      </c>
      <c r="J158" s="3">
        <v>81</v>
      </c>
      <c r="K158" s="12">
        <f t="shared" si="24"/>
        <v>48.6</v>
      </c>
      <c r="L158" s="2" t="s">
        <v>616</v>
      </c>
      <c r="M158" s="12">
        <f>L158*40%</f>
        <v>31.368000000000002</v>
      </c>
      <c r="N158" s="12">
        <f t="shared" si="26"/>
        <v>79.968</v>
      </c>
      <c r="O158" s="2" t="s">
        <v>289</v>
      </c>
      <c r="P158" s="10" t="s">
        <v>702</v>
      </c>
    </row>
    <row r="159" spans="1:16" ht="27" customHeight="1">
      <c r="A159" s="8">
        <v>17</v>
      </c>
      <c r="B159" s="1" t="s">
        <v>611</v>
      </c>
      <c r="C159" s="1" t="s">
        <v>612</v>
      </c>
      <c r="D159" s="1" t="s">
        <v>613</v>
      </c>
      <c r="E159" s="1" t="s">
        <v>9</v>
      </c>
      <c r="F159" s="1" t="s">
        <v>15</v>
      </c>
      <c r="G159" s="2" t="s">
        <v>617</v>
      </c>
      <c r="H159" s="2" t="s">
        <v>12</v>
      </c>
      <c r="I159" s="3" t="s">
        <v>618</v>
      </c>
      <c r="J159" s="3">
        <v>71</v>
      </c>
      <c r="K159" s="12">
        <f t="shared" si="24"/>
        <v>42.6</v>
      </c>
      <c r="L159" s="2" t="s">
        <v>619</v>
      </c>
      <c r="M159" s="12">
        <f>L159*40%</f>
        <v>33.696</v>
      </c>
      <c r="N159" s="12">
        <f t="shared" si="26"/>
        <v>76.29599999999999</v>
      </c>
      <c r="O159" s="2" t="s">
        <v>292</v>
      </c>
      <c r="P159" s="10" t="s">
        <v>702</v>
      </c>
    </row>
    <row r="160" spans="1:16" ht="27" customHeight="1">
      <c r="A160" s="8">
        <v>18</v>
      </c>
      <c r="B160" s="1" t="s">
        <v>611</v>
      </c>
      <c r="C160" s="1" t="s">
        <v>612</v>
      </c>
      <c r="D160" s="1" t="s">
        <v>613</v>
      </c>
      <c r="E160" s="1" t="s">
        <v>9</v>
      </c>
      <c r="F160" s="1" t="s">
        <v>405</v>
      </c>
      <c r="G160" s="2" t="s">
        <v>620</v>
      </c>
      <c r="H160" s="2" t="s">
        <v>12</v>
      </c>
      <c r="I160" s="3" t="s">
        <v>621</v>
      </c>
      <c r="J160" s="3">
        <v>72</v>
      </c>
      <c r="K160" s="12">
        <f t="shared" si="24"/>
        <v>43.199999999999996</v>
      </c>
      <c r="L160" s="2" t="s">
        <v>622</v>
      </c>
      <c r="M160" s="12">
        <f>L160*40%</f>
        <v>30.42</v>
      </c>
      <c r="N160" s="12">
        <f t="shared" si="26"/>
        <v>73.62</v>
      </c>
      <c r="O160" s="2" t="s">
        <v>361</v>
      </c>
      <c r="P160" s="10" t="s">
        <v>702</v>
      </c>
    </row>
    <row r="161" spans="1:16" ht="27" customHeight="1">
      <c r="A161" s="8">
        <v>19</v>
      </c>
      <c r="B161" s="1" t="s">
        <v>611</v>
      </c>
      <c r="C161" s="1" t="s">
        <v>612</v>
      </c>
      <c r="D161" s="1" t="s">
        <v>607</v>
      </c>
      <c r="E161" s="1" t="s">
        <v>45</v>
      </c>
      <c r="F161" s="1" t="s">
        <v>136</v>
      </c>
      <c r="G161" s="2" t="s">
        <v>623</v>
      </c>
      <c r="H161" s="2" t="s">
        <v>61</v>
      </c>
      <c r="I161" s="3" t="s">
        <v>624</v>
      </c>
      <c r="J161" s="3">
        <v>77</v>
      </c>
      <c r="K161" s="12">
        <f t="shared" si="24"/>
        <v>46.199999999999996</v>
      </c>
      <c r="L161" s="2" t="s">
        <v>625</v>
      </c>
      <c r="M161" s="12">
        <f t="shared" si="25"/>
        <v>31.776</v>
      </c>
      <c r="N161" s="12">
        <f t="shared" si="26"/>
        <v>77.976</v>
      </c>
      <c r="O161" s="2" t="s">
        <v>289</v>
      </c>
      <c r="P161" s="10" t="s">
        <v>702</v>
      </c>
    </row>
    <row r="162" spans="1:16" ht="27" customHeight="1">
      <c r="A162" s="8">
        <v>20</v>
      </c>
      <c r="B162" s="1" t="s">
        <v>626</v>
      </c>
      <c r="C162" s="1" t="s">
        <v>627</v>
      </c>
      <c r="D162" s="1" t="s">
        <v>628</v>
      </c>
      <c r="E162" s="1" t="s">
        <v>9</v>
      </c>
      <c r="F162" s="1" t="s">
        <v>19</v>
      </c>
      <c r="G162" s="2" t="s">
        <v>629</v>
      </c>
      <c r="H162" s="2" t="s">
        <v>12</v>
      </c>
      <c r="I162" s="3" t="s">
        <v>630</v>
      </c>
      <c r="J162" s="3">
        <v>74</v>
      </c>
      <c r="K162" s="12">
        <f t="shared" si="24"/>
        <v>44.4</v>
      </c>
      <c r="L162" s="2" t="s">
        <v>631</v>
      </c>
      <c r="M162" s="12">
        <f t="shared" si="25"/>
        <v>33.172000000000004</v>
      </c>
      <c r="N162" s="12">
        <f t="shared" si="26"/>
        <v>77.572</v>
      </c>
      <c r="O162" s="2" t="s">
        <v>289</v>
      </c>
      <c r="P162" s="10" t="s">
        <v>702</v>
      </c>
    </row>
    <row r="163" spans="1:16" ht="27" customHeight="1">
      <c r="A163" s="8">
        <v>21</v>
      </c>
      <c r="B163" s="1" t="s">
        <v>626</v>
      </c>
      <c r="C163" s="1" t="s">
        <v>627</v>
      </c>
      <c r="D163" s="1" t="s">
        <v>628</v>
      </c>
      <c r="E163" s="1" t="s">
        <v>9</v>
      </c>
      <c r="F163" s="1" t="s">
        <v>19</v>
      </c>
      <c r="G163" s="2" t="s">
        <v>632</v>
      </c>
      <c r="H163" s="2" t="s">
        <v>61</v>
      </c>
      <c r="I163" s="3" t="s">
        <v>633</v>
      </c>
      <c r="J163" s="3">
        <v>75</v>
      </c>
      <c r="K163" s="12">
        <f t="shared" si="24"/>
        <v>45</v>
      </c>
      <c r="L163" s="2" t="s">
        <v>634</v>
      </c>
      <c r="M163" s="12">
        <f t="shared" si="25"/>
        <v>32.516000000000005</v>
      </c>
      <c r="N163" s="12">
        <f t="shared" si="26"/>
        <v>77.516</v>
      </c>
      <c r="O163" s="2" t="s">
        <v>292</v>
      </c>
      <c r="P163" s="10" t="s">
        <v>702</v>
      </c>
    </row>
    <row r="164" spans="1:16" ht="27" customHeight="1">
      <c r="A164" s="8">
        <v>22</v>
      </c>
      <c r="B164" s="1" t="s">
        <v>626</v>
      </c>
      <c r="C164" s="1" t="s">
        <v>627</v>
      </c>
      <c r="D164" s="1" t="s">
        <v>628</v>
      </c>
      <c r="E164" s="1" t="s">
        <v>9</v>
      </c>
      <c r="F164" s="1" t="s">
        <v>19</v>
      </c>
      <c r="G164" s="2" t="s">
        <v>635</v>
      </c>
      <c r="H164" s="2" t="s">
        <v>61</v>
      </c>
      <c r="I164" s="3" t="s">
        <v>636</v>
      </c>
      <c r="J164" s="3">
        <v>67</v>
      </c>
      <c r="K164" s="12">
        <f t="shared" si="24"/>
        <v>40.199999999999996</v>
      </c>
      <c r="L164" s="2" t="s">
        <v>637</v>
      </c>
      <c r="M164" s="12">
        <f t="shared" si="25"/>
        <v>34.104000000000006</v>
      </c>
      <c r="N164" s="12">
        <f t="shared" si="26"/>
        <v>74.304</v>
      </c>
      <c r="O164" s="2" t="s">
        <v>361</v>
      </c>
      <c r="P164" s="10" t="s">
        <v>702</v>
      </c>
    </row>
    <row r="165" spans="1:16" ht="27" customHeight="1">
      <c r="A165" s="8">
        <v>23</v>
      </c>
      <c r="B165" s="1" t="s">
        <v>626</v>
      </c>
      <c r="C165" s="1" t="s">
        <v>627</v>
      </c>
      <c r="D165" s="1" t="s">
        <v>628</v>
      </c>
      <c r="E165" s="1" t="s">
        <v>9</v>
      </c>
      <c r="F165" s="1" t="s">
        <v>352</v>
      </c>
      <c r="G165" s="2" t="s">
        <v>638</v>
      </c>
      <c r="H165" s="2" t="s">
        <v>61</v>
      </c>
      <c r="I165" s="3" t="s">
        <v>639</v>
      </c>
      <c r="J165" s="3">
        <v>68</v>
      </c>
      <c r="K165" s="12">
        <f t="shared" si="24"/>
        <v>40.8</v>
      </c>
      <c r="L165" s="2" t="s">
        <v>640</v>
      </c>
      <c r="M165" s="12">
        <f t="shared" si="25"/>
        <v>32.652</v>
      </c>
      <c r="N165" s="12">
        <f t="shared" si="26"/>
        <v>73.452</v>
      </c>
      <c r="O165" s="2" t="s">
        <v>363</v>
      </c>
      <c r="P165" s="10" t="s">
        <v>702</v>
      </c>
    </row>
    <row r="166" spans="1:16" ht="27" customHeight="1">
      <c r="A166" s="8">
        <v>24</v>
      </c>
      <c r="B166" s="1" t="s">
        <v>626</v>
      </c>
      <c r="C166" s="1" t="s">
        <v>627</v>
      </c>
      <c r="D166" s="1" t="s">
        <v>628</v>
      </c>
      <c r="E166" s="1" t="s">
        <v>9</v>
      </c>
      <c r="F166" s="1" t="s">
        <v>19</v>
      </c>
      <c r="G166" s="2" t="s">
        <v>641</v>
      </c>
      <c r="H166" s="2" t="s">
        <v>61</v>
      </c>
      <c r="I166" s="3" t="s">
        <v>642</v>
      </c>
      <c r="J166" s="3">
        <v>64</v>
      </c>
      <c r="K166" s="12">
        <f t="shared" si="24"/>
        <v>38.4</v>
      </c>
      <c r="L166" s="2" t="s">
        <v>643</v>
      </c>
      <c r="M166" s="12">
        <f t="shared" si="25"/>
        <v>34.252</v>
      </c>
      <c r="N166" s="12">
        <f t="shared" si="26"/>
        <v>72.652</v>
      </c>
      <c r="O166" s="2" t="s">
        <v>694</v>
      </c>
      <c r="P166" s="10" t="s">
        <v>702</v>
      </c>
    </row>
    <row r="167" spans="1:16" ht="27" customHeight="1">
      <c r="A167" s="8">
        <v>25</v>
      </c>
      <c r="B167" s="1" t="s">
        <v>644</v>
      </c>
      <c r="C167" s="1" t="s">
        <v>645</v>
      </c>
      <c r="D167" s="1" t="s">
        <v>646</v>
      </c>
      <c r="E167" s="1" t="s">
        <v>9</v>
      </c>
      <c r="F167" s="1" t="s">
        <v>136</v>
      </c>
      <c r="G167" s="2" t="s">
        <v>647</v>
      </c>
      <c r="H167" s="2" t="s">
        <v>61</v>
      </c>
      <c r="I167" s="3" t="s">
        <v>648</v>
      </c>
      <c r="J167" s="3">
        <v>76</v>
      </c>
      <c r="K167" s="12">
        <f t="shared" si="24"/>
        <v>45.6</v>
      </c>
      <c r="L167" s="2" t="s">
        <v>649</v>
      </c>
      <c r="M167" s="12">
        <f t="shared" si="25"/>
        <v>33.4</v>
      </c>
      <c r="N167" s="12">
        <f t="shared" si="26"/>
        <v>79</v>
      </c>
      <c r="O167" s="2" t="s">
        <v>289</v>
      </c>
      <c r="P167" s="10" t="s">
        <v>702</v>
      </c>
    </row>
    <row r="168" spans="1:16" ht="27" customHeight="1">
      <c r="A168" s="8">
        <v>26</v>
      </c>
      <c r="B168" s="1" t="s">
        <v>644</v>
      </c>
      <c r="C168" s="1" t="s">
        <v>645</v>
      </c>
      <c r="D168" s="1" t="s">
        <v>650</v>
      </c>
      <c r="E168" s="1" t="s">
        <v>45</v>
      </c>
      <c r="F168" s="1" t="s">
        <v>136</v>
      </c>
      <c r="G168" s="2" t="s">
        <v>651</v>
      </c>
      <c r="H168" s="2" t="s">
        <v>12</v>
      </c>
      <c r="I168" s="3" t="s">
        <v>652</v>
      </c>
      <c r="J168" s="3">
        <v>77</v>
      </c>
      <c r="K168" s="12">
        <f>J168*60%</f>
        <v>46.199999999999996</v>
      </c>
      <c r="L168" s="2" t="s">
        <v>653</v>
      </c>
      <c r="M168" s="12">
        <f>L168*40%</f>
        <v>34.204</v>
      </c>
      <c r="N168" s="12">
        <f>K168+M168</f>
        <v>80.404</v>
      </c>
      <c r="O168" s="2" t="s">
        <v>289</v>
      </c>
      <c r="P168" s="10" t="s">
        <v>702</v>
      </c>
    </row>
    <row r="169" spans="1:16" ht="27" customHeight="1">
      <c r="A169" s="8">
        <v>27</v>
      </c>
      <c r="B169" s="1" t="s">
        <v>654</v>
      </c>
      <c r="C169" s="1" t="s">
        <v>655</v>
      </c>
      <c r="D169" s="1" t="s">
        <v>591</v>
      </c>
      <c r="E169" s="1" t="s">
        <v>9</v>
      </c>
      <c r="F169" s="1" t="s">
        <v>132</v>
      </c>
      <c r="G169" s="2" t="s">
        <v>656</v>
      </c>
      <c r="H169" s="2" t="s">
        <v>12</v>
      </c>
      <c r="I169" s="3" t="s">
        <v>657</v>
      </c>
      <c r="J169" s="3">
        <v>80</v>
      </c>
      <c r="K169" s="12">
        <f t="shared" si="24"/>
        <v>48</v>
      </c>
      <c r="L169" s="2" t="s">
        <v>658</v>
      </c>
      <c r="M169" s="12">
        <f t="shared" si="25"/>
        <v>34.892</v>
      </c>
      <c r="N169" s="12">
        <f t="shared" si="26"/>
        <v>82.892</v>
      </c>
      <c r="O169" s="2" t="s">
        <v>289</v>
      </c>
      <c r="P169" s="10" t="s">
        <v>702</v>
      </c>
    </row>
    <row r="170" spans="1:16" ht="27" customHeight="1">
      <c r="A170" s="8">
        <v>28</v>
      </c>
      <c r="B170" s="1" t="s">
        <v>654</v>
      </c>
      <c r="C170" s="1" t="s">
        <v>655</v>
      </c>
      <c r="D170" s="1" t="s">
        <v>591</v>
      </c>
      <c r="E170" s="1" t="s">
        <v>9</v>
      </c>
      <c r="F170" s="1" t="s">
        <v>132</v>
      </c>
      <c r="G170" s="2" t="s">
        <v>659</v>
      </c>
      <c r="H170" s="2" t="s">
        <v>12</v>
      </c>
      <c r="I170" s="3" t="s">
        <v>660</v>
      </c>
      <c r="J170" s="3">
        <v>76</v>
      </c>
      <c r="K170" s="12">
        <f t="shared" si="24"/>
        <v>45.6</v>
      </c>
      <c r="L170" s="2" t="s">
        <v>661</v>
      </c>
      <c r="M170" s="12">
        <f t="shared" si="25"/>
        <v>34.64</v>
      </c>
      <c r="N170" s="12">
        <f t="shared" si="26"/>
        <v>80.24000000000001</v>
      </c>
      <c r="O170" s="2" t="s">
        <v>292</v>
      </c>
      <c r="P170" s="10" t="s">
        <v>702</v>
      </c>
    </row>
    <row r="171" spans="1:16" ht="27" customHeight="1">
      <c r="A171" s="8">
        <v>29</v>
      </c>
      <c r="B171" s="1" t="s">
        <v>662</v>
      </c>
      <c r="C171" s="1" t="s">
        <v>663</v>
      </c>
      <c r="D171" s="1" t="s">
        <v>664</v>
      </c>
      <c r="E171" s="1" t="s">
        <v>9</v>
      </c>
      <c r="F171" s="1" t="s">
        <v>378</v>
      </c>
      <c r="G171" s="2" t="s">
        <v>665</v>
      </c>
      <c r="H171" s="2" t="s">
        <v>61</v>
      </c>
      <c r="I171" s="3" t="s">
        <v>666</v>
      </c>
      <c r="J171" s="3">
        <v>79</v>
      </c>
      <c r="K171" s="12">
        <f t="shared" si="24"/>
        <v>47.4</v>
      </c>
      <c r="L171" s="2" t="s">
        <v>667</v>
      </c>
      <c r="M171" s="12">
        <f t="shared" si="25"/>
        <v>34.388</v>
      </c>
      <c r="N171" s="12">
        <f t="shared" si="26"/>
        <v>81.788</v>
      </c>
      <c r="O171" s="2" t="s">
        <v>289</v>
      </c>
      <c r="P171" s="10" t="s">
        <v>702</v>
      </c>
    </row>
    <row r="172" spans="1:16" ht="27" customHeight="1">
      <c r="A172" s="8">
        <v>30</v>
      </c>
      <c r="B172" s="1" t="s">
        <v>668</v>
      </c>
      <c r="C172" s="1" t="s">
        <v>669</v>
      </c>
      <c r="D172" s="1" t="s">
        <v>591</v>
      </c>
      <c r="E172" s="1" t="s">
        <v>9</v>
      </c>
      <c r="F172" s="1" t="s">
        <v>136</v>
      </c>
      <c r="G172" s="2" t="s">
        <v>670</v>
      </c>
      <c r="H172" s="2" t="s">
        <v>61</v>
      </c>
      <c r="I172" s="3" t="s">
        <v>671</v>
      </c>
      <c r="J172" s="3">
        <v>84</v>
      </c>
      <c r="K172" s="12">
        <f t="shared" si="24"/>
        <v>50.4</v>
      </c>
      <c r="L172" s="2" t="s">
        <v>672</v>
      </c>
      <c r="M172" s="12">
        <f t="shared" si="25"/>
        <v>32.14</v>
      </c>
      <c r="N172" s="12">
        <f t="shared" si="26"/>
        <v>82.53999999999999</v>
      </c>
      <c r="O172" s="2" t="s">
        <v>289</v>
      </c>
      <c r="P172" s="10" t="s">
        <v>702</v>
      </c>
    </row>
    <row r="173" spans="1:16" ht="27" customHeight="1">
      <c r="A173" s="8">
        <v>31</v>
      </c>
      <c r="B173" s="1" t="s">
        <v>673</v>
      </c>
      <c r="C173" s="1" t="s">
        <v>674</v>
      </c>
      <c r="D173" s="1" t="s">
        <v>558</v>
      </c>
      <c r="E173" s="1" t="s">
        <v>9</v>
      </c>
      <c r="F173" s="1" t="s">
        <v>53</v>
      </c>
      <c r="G173" s="2" t="s">
        <v>675</v>
      </c>
      <c r="H173" s="2" t="s">
        <v>61</v>
      </c>
      <c r="I173" s="3" t="s">
        <v>676</v>
      </c>
      <c r="J173" s="3">
        <v>90</v>
      </c>
      <c r="K173" s="12">
        <f t="shared" si="24"/>
        <v>54</v>
      </c>
      <c r="L173" s="2" t="s">
        <v>677</v>
      </c>
      <c r="M173" s="12">
        <f t="shared" si="25"/>
        <v>34.160000000000004</v>
      </c>
      <c r="N173" s="12">
        <f t="shared" si="26"/>
        <v>88.16</v>
      </c>
      <c r="O173" s="2" t="s">
        <v>289</v>
      </c>
      <c r="P173" s="10" t="s">
        <v>702</v>
      </c>
    </row>
    <row r="174" spans="1:16" ht="27" customHeight="1">
      <c r="A174" s="8">
        <v>32</v>
      </c>
      <c r="B174" s="1" t="s">
        <v>673</v>
      </c>
      <c r="C174" s="1" t="s">
        <v>674</v>
      </c>
      <c r="D174" s="1" t="s">
        <v>558</v>
      </c>
      <c r="E174" s="1" t="s">
        <v>9</v>
      </c>
      <c r="F174" s="1" t="s">
        <v>53</v>
      </c>
      <c r="G174" s="2" t="s">
        <v>678</v>
      </c>
      <c r="H174" s="2" t="s">
        <v>61</v>
      </c>
      <c r="I174" s="3" t="s">
        <v>679</v>
      </c>
      <c r="J174" s="3">
        <v>84</v>
      </c>
      <c r="K174" s="12">
        <f t="shared" si="24"/>
        <v>50.4</v>
      </c>
      <c r="L174" s="2" t="s">
        <v>680</v>
      </c>
      <c r="M174" s="12">
        <f t="shared" si="25"/>
        <v>34.92</v>
      </c>
      <c r="N174" s="12">
        <f t="shared" si="26"/>
        <v>85.32</v>
      </c>
      <c r="O174" s="2" t="s">
        <v>292</v>
      </c>
      <c r="P174" s="10" t="s">
        <v>702</v>
      </c>
    </row>
    <row r="175" spans="1:16" ht="27" customHeight="1">
      <c r="A175" s="8">
        <v>33</v>
      </c>
      <c r="B175" s="1" t="s">
        <v>673</v>
      </c>
      <c r="C175" s="1" t="s">
        <v>674</v>
      </c>
      <c r="D175" s="1" t="s">
        <v>558</v>
      </c>
      <c r="E175" s="1" t="s">
        <v>9</v>
      </c>
      <c r="F175" s="1" t="s">
        <v>53</v>
      </c>
      <c r="G175" s="2" t="s">
        <v>681</v>
      </c>
      <c r="H175" s="2" t="s">
        <v>12</v>
      </c>
      <c r="I175" s="3" t="s">
        <v>682</v>
      </c>
      <c r="J175" s="3">
        <v>84</v>
      </c>
      <c r="K175" s="12">
        <f t="shared" si="24"/>
        <v>50.4</v>
      </c>
      <c r="L175" s="2" t="s">
        <v>683</v>
      </c>
      <c r="M175" s="12">
        <f t="shared" si="25"/>
        <v>33.984</v>
      </c>
      <c r="N175" s="12">
        <f t="shared" si="26"/>
        <v>84.384</v>
      </c>
      <c r="O175" s="2" t="s">
        <v>361</v>
      </c>
      <c r="P175" s="10" t="s">
        <v>702</v>
      </c>
    </row>
    <row r="176" spans="1:16" ht="27" customHeight="1">
      <c r="A176" s="8">
        <v>34</v>
      </c>
      <c r="B176" s="1" t="s">
        <v>673</v>
      </c>
      <c r="C176" s="1" t="s">
        <v>674</v>
      </c>
      <c r="D176" s="1" t="s">
        <v>558</v>
      </c>
      <c r="E176" s="1" t="s">
        <v>9</v>
      </c>
      <c r="F176" s="1" t="s">
        <v>53</v>
      </c>
      <c r="G176" s="2" t="s">
        <v>684</v>
      </c>
      <c r="H176" s="2" t="s">
        <v>12</v>
      </c>
      <c r="I176" s="3" t="s">
        <v>685</v>
      </c>
      <c r="J176" s="3">
        <v>85</v>
      </c>
      <c r="K176" s="12">
        <f t="shared" si="24"/>
        <v>51</v>
      </c>
      <c r="L176" s="2" t="s">
        <v>625</v>
      </c>
      <c r="M176" s="12">
        <f t="shared" si="25"/>
        <v>31.776</v>
      </c>
      <c r="N176" s="12">
        <f t="shared" si="26"/>
        <v>82.776</v>
      </c>
      <c r="O176" s="2" t="s">
        <v>363</v>
      </c>
      <c r="P176" s="10" t="s">
        <v>702</v>
      </c>
    </row>
    <row r="177" spans="1:16" ht="27" customHeight="1">
      <c r="A177" s="8">
        <v>35</v>
      </c>
      <c r="B177" s="1" t="s">
        <v>673</v>
      </c>
      <c r="C177" s="1" t="s">
        <v>674</v>
      </c>
      <c r="D177" s="1" t="s">
        <v>558</v>
      </c>
      <c r="E177" s="1" t="s">
        <v>9</v>
      </c>
      <c r="F177" s="1" t="s">
        <v>53</v>
      </c>
      <c r="G177" s="2" t="s">
        <v>686</v>
      </c>
      <c r="H177" s="2" t="s">
        <v>61</v>
      </c>
      <c r="I177" s="3" t="s">
        <v>687</v>
      </c>
      <c r="J177" s="3">
        <v>80</v>
      </c>
      <c r="K177" s="12">
        <f t="shared" si="24"/>
        <v>48</v>
      </c>
      <c r="L177" s="2" t="s">
        <v>688</v>
      </c>
      <c r="M177" s="12">
        <f t="shared" si="25"/>
        <v>34.112</v>
      </c>
      <c r="N177" s="12">
        <f t="shared" si="26"/>
        <v>82.112</v>
      </c>
      <c r="O177" s="2" t="s">
        <v>694</v>
      </c>
      <c r="P177" s="10" t="s">
        <v>702</v>
      </c>
    </row>
    <row r="178" spans="1:16" ht="27" customHeight="1">
      <c r="A178" s="8">
        <v>36</v>
      </c>
      <c r="B178" s="1" t="s">
        <v>673</v>
      </c>
      <c r="C178" s="1" t="s">
        <v>674</v>
      </c>
      <c r="D178" s="1" t="s">
        <v>558</v>
      </c>
      <c r="E178" s="1" t="s">
        <v>9</v>
      </c>
      <c r="F178" s="1" t="s">
        <v>53</v>
      </c>
      <c r="G178" s="2" t="s">
        <v>689</v>
      </c>
      <c r="H178" s="2" t="s">
        <v>12</v>
      </c>
      <c r="I178" s="3" t="s">
        <v>690</v>
      </c>
      <c r="J178" s="3">
        <v>82</v>
      </c>
      <c r="K178" s="12">
        <f t="shared" si="24"/>
        <v>49.199999999999996</v>
      </c>
      <c r="L178" s="2" t="s">
        <v>691</v>
      </c>
      <c r="M178" s="12">
        <f t="shared" si="25"/>
        <v>32.64</v>
      </c>
      <c r="N178" s="12">
        <f t="shared" si="26"/>
        <v>81.84</v>
      </c>
      <c r="O178" s="2" t="s">
        <v>695</v>
      </c>
      <c r="P178" s="10" t="s">
        <v>702</v>
      </c>
    </row>
    <row r="179" spans="1:16" ht="27" customHeight="1">
      <c r="A179" s="8">
        <v>37</v>
      </c>
      <c r="B179" s="1" t="s">
        <v>673</v>
      </c>
      <c r="C179" s="1" t="s">
        <v>674</v>
      </c>
      <c r="D179" s="1" t="s">
        <v>561</v>
      </c>
      <c r="E179" s="1" t="s">
        <v>45</v>
      </c>
      <c r="F179" s="1" t="s">
        <v>393</v>
      </c>
      <c r="G179" s="2" t="s">
        <v>692</v>
      </c>
      <c r="H179" s="2" t="s">
        <v>61</v>
      </c>
      <c r="I179" s="3" t="s">
        <v>693</v>
      </c>
      <c r="J179" s="3">
        <v>61</v>
      </c>
      <c r="K179" s="12">
        <f t="shared" si="24"/>
        <v>36.6</v>
      </c>
      <c r="L179" s="2" t="s">
        <v>368</v>
      </c>
      <c r="M179" s="12">
        <f t="shared" si="25"/>
        <v>31.988</v>
      </c>
      <c r="N179" s="12">
        <f t="shared" si="26"/>
        <v>68.588</v>
      </c>
      <c r="O179" s="2" t="s">
        <v>289</v>
      </c>
      <c r="P179" s="10" t="s">
        <v>702</v>
      </c>
    </row>
  </sheetData>
  <sheetProtection/>
  <mergeCells count="15">
    <mergeCell ref="A1:P1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1" sqref="H1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2016-07-19T08:19:44Z</dcterms:modified>
  <cp:category/>
  <cp:version/>
  <cp:contentType/>
  <cp:contentStatus/>
</cp:coreProperties>
</file>