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3"/>
  </bookViews>
  <sheets>
    <sheet name="面向市外选聘小学" sheetId="1" r:id="rId1"/>
    <sheet name="面向市外选聘初中" sheetId="2" r:id="rId2"/>
    <sheet name="面向市外选聘高中" sheetId="3" r:id="rId3"/>
    <sheet name="面向市外选聘免笔试" sheetId="4" r:id="rId4"/>
  </sheets>
  <definedNames/>
  <calcPr fullCalcOnLoad="1"/>
</workbook>
</file>

<file path=xl/sharedStrings.xml><?xml version="1.0" encoding="utf-8"?>
<sst xmlns="http://schemas.openxmlformats.org/spreadsheetml/2006/main" count="152" uniqueCount="80">
  <si>
    <t>面向市外选聘小学成绩表</t>
  </si>
  <si>
    <t>序号</t>
  </si>
  <si>
    <t>姓 名</t>
  </si>
  <si>
    <t>性别</t>
  </si>
  <si>
    <t>准考证号</t>
  </si>
  <si>
    <t>笔试成绩</t>
  </si>
  <si>
    <t>面试成绩</t>
  </si>
  <si>
    <t>排名</t>
  </si>
  <si>
    <t xml:space="preserve">是否入围体检
</t>
  </si>
  <si>
    <t>笔试折合分(50%)</t>
  </si>
  <si>
    <t>面试折合分(50%)</t>
  </si>
  <si>
    <t>徐敏</t>
  </si>
  <si>
    <t>女</t>
  </si>
  <si>
    <t>03140387</t>
  </si>
  <si>
    <t>是</t>
  </si>
  <si>
    <t>李军</t>
  </si>
  <si>
    <t>男</t>
  </si>
  <si>
    <t>03140374</t>
  </si>
  <si>
    <t>陈丁娟</t>
  </si>
  <si>
    <t>03140385</t>
  </si>
  <si>
    <t>文瑛</t>
  </si>
  <si>
    <t>03140383</t>
  </si>
  <si>
    <t>曾亮</t>
  </si>
  <si>
    <t>03140379</t>
  </si>
  <si>
    <t>戴郁</t>
  </si>
  <si>
    <t>03140376</t>
  </si>
  <si>
    <t>谢利平</t>
  </si>
  <si>
    <t>03140378</t>
  </si>
  <si>
    <t>袁沙</t>
  </si>
  <si>
    <t>03140382</t>
  </si>
  <si>
    <t>面向市外选聘初中成绩表</t>
  </si>
  <si>
    <t>陈秋丽</t>
  </si>
  <si>
    <t>02160404</t>
  </si>
  <si>
    <t>黎丽萍</t>
  </si>
  <si>
    <t>02160408</t>
  </si>
  <si>
    <t>龙畅</t>
  </si>
  <si>
    <t>02160416</t>
  </si>
  <si>
    <t>李红</t>
  </si>
  <si>
    <t>02160402</t>
  </si>
  <si>
    <t>刘保平</t>
  </si>
  <si>
    <t>02160409</t>
  </si>
  <si>
    <t>丁秀珍</t>
  </si>
  <si>
    <t>02160400</t>
  </si>
  <si>
    <t>易泉</t>
  </si>
  <si>
    <t>02160401</t>
  </si>
  <si>
    <t>黄蓉</t>
  </si>
  <si>
    <t>02160415</t>
  </si>
  <si>
    <t>廖青</t>
  </si>
  <si>
    <t>02160405</t>
  </si>
  <si>
    <t>贺小琴</t>
  </si>
  <si>
    <t>02160403</t>
  </si>
  <si>
    <t>面向市外选聘高中成绩表</t>
  </si>
  <si>
    <t>李阳</t>
  </si>
  <si>
    <t>01150390</t>
  </si>
  <si>
    <t>汪光辉</t>
  </si>
  <si>
    <t>01150392</t>
  </si>
  <si>
    <t>瞿孝阳</t>
  </si>
  <si>
    <t>01150393</t>
  </si>
  <si>
    <t>邓雅庭</t>
  </si>
  <si>
    <t>01150397</t>
  </si>
  <si>
    <t>叶玲</t>
  </si>
  <si>
    <t>01150388</t>
  </si>
  <si>
    <t>郑峰</t>
  </si>
  <si>
    <t>01150399</t>
  </si>
  <si>
    <t>吴海清</t>
  </si>
  <si>
    <t>01150398</t>
  </si>
  <si>
    <t>寻细艳</t>
  </si>
  <si>
    <t>01150391</t>
  </si>
  <si>
    <t>面向市外选聘免笔试成绩册</t>
  </si>
  <si>
    <t>性 别</t>
  </si>
  <si>
    <t>面试排名</t>
  </si>
  <si>
    <t>骆家红</t>
  </si>
  <si>
    <t>01151821</t>
  </si>
  <si>
    <t>张英</t>
  </si>
  <si>
    <t>01151820</t>
  </si>
  <si>
    <t>李敏</t>
  </si>
  <si>
    <t>01151818</t>
  </si>
  <si>
    <t>陈艺</t>
  </si>
  <si>
    <t>01151819</t>
  </si>
  <si>
    <t>综合  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</si>
</sst>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6">
    <font>
      <sz val="12"/>
      <name val="宋体"/>
      <family val="0"/>
    </font>
    <font>
      <b/>
      <sz val="20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49" fontId="5" fillId="4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4" fillId="4" borderId="11" xfId="0" applyNumberFormat="1" applyFont="1" applyFill="1" applyBorder="1" applyAlignment="1">
      <alignment horizontal="center" vertical="center"/>
    </xf>
    <xf numFmtId="180" fontId="4" fillId="4" borderId="13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176" fontId="1" fillId="4" borderId="0" xfId="45" applyNumberFormat="1" applyFont="1" applyFill="1" applyBorder="1" applyAlignment="1">
      <alignment horizontal="center" vertical="center"/>
    </xf>
    <xf numFmtId="176" fontId="1" fillId="4" borderId="0" xfId="45" applyNumberFormat="1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176" fontId="1" fillId="0" borderId="17" xfId="45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5.125" style="9" customWidth="1"/>
    <col min="2" max="2" width="7.625" style="9" customWidth="1"/>
    <col min="3" max="3" width="5.125" style="9" customWidth="1"/>
    <col min="4" max="4" width="9.375" style="9" customWidth="1"/>
    <col min="5" max="5" width="9.625" style="10" customWidth="1"/>
    <col min="6" max="6" width="9.875" style="9" customWidth="1"/>
    <col min="7" max="7" width="9.625" style="9" customWidth="1"/>
    <col min="8" max="8" width="9.875" style="9" customWidth="1"/>
    <col min="9" max="10" width="7.625" style="9" customWidth="1"/>
    <col min="11" max="11" width="6.625" style="9" customWidth="1"/>
    <col min="12" max="16384" width="9.00390625" style="9" customWidth="1"/>
  </cols>
  <sheetData>
    <row r="1" spans="1:11" ht="42" customHeight="1">
      <c r="A1" s="24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8" customHeight="1">
      <c r="A2" s="30" t="s">
        <v>1</v>
      </c>
      <c r="B2" s="30" t="s">
        <v>2</v>
      </c>
      <c r="C2" s="30" t="s">
        <v>3</v>
      </c>
      <c r="D2" s="30" t="s">
        <v>4</v>
      </c>
      <c r="E2" s="26" t="s">
        <v>5</v>
      </c>
      <c r="F2" s="27"/>
      <c r="G2" s="28" t="s">
        <v>6</v>
      </c>
      <c r="H2" s="29"/>
      <c r="I2" s="32" t="s">
        <v>79</v>
      </c>
      <c r="J2" s="34" t="s">
        <v>7</v>
      </c>
      <c r="K2" s="32" t="s">
        <v>8</v>
      </c>
    </row>
    <row r="3" spans="1:11" ht="27" customHeight="1">
      <c r="A3" s="31"/>
      <c r="B3" s="31"/>
      <c r="C3" s="31"/>
      <c r="D3" s="31"/>
      <c r="E3" s="11" t="s">
        <v>5</v>
      </c>
      <c r="F3" s="12" t="s">
        <v>9</v>
      </c>
      <c r="G3" s="3" t="s">
        <v>6</v>
      </c>
      <c r="H3" s="12" t="s">
        <v>10</v>
      </c>
      <c r="I3" s="33"/>
      <c r="J3" s="35"/>
      <c r="K3" s="36"/>
    </row>
    <row r="4" spans="1:11" ht="30" customHeight="1">
      <c r="A4" s="13">
        <v>1</v>
      </c>
      <c r="B4" s="21" t="s">
        <v>11</v>
      </c>
      <c r="C4" s="21" t="s">
        <v>12</v>
      </c>
      <c r="D4" s="22" t="s">
        <v>13</v>
      </c>
      <c r="E4" s="23">
        <v>60.5</v>
      </c>
      <c r="F4" s="17">
        <f aca="true" t="shared" si="0" ref="F4:F11">SUM(E4*0.5)</f>
        <v>30.25</v>
      </c>
      <c r="G4" s="17">
        <v>82</v>
      </c>
      <c r="H4" s="17">
        <f aca="true" t="shared" si="1" ref="H4:H11">SUM(G4*0.5)</f>
        <v>41</v>
      </c>
      <c r="I4" s="17">
        <f aca="true" t="shared" si="2" ref="I4:I11">SUM(F4+H4)</f>
        <v>71.25</v>
      </c>
      <c r="J4" s="19">
        <v>1</v>
      </c>
      <c r="K4" s="19" t="s">
        <v>14</v>
      </c>
    </row>
    <row r="5" spans="1:11" ht="30" customHeight="1">
      <c r="A5" s="13">
        <v>2</v>
      </c>
      <c r="B5" s="21" t="s">
        <v>15</v>
      </c>
      <c r="C5" s="21" t="s">
        <v>16</v>
      </c>
      <c r="D5" s="22" t="s">
        <v>17</v>
      </c>
      <c r="E5" s="23">
        <v>46.5</v>
      </c>
      <c r="F5" s="17">
        <f t="shared" si="0"/>
        <v>23.25</v>
      </c>
      <c r="G5" s="17">
        <v>89.6</v>
      </c>
      <c r="H5" s="17">
        <f t="shared" si="1"/>
        <v>44.8</v>
      </c>
      <c r="I5" s="17">
        <f t="shared" si="2"/>
        <v>68.05</v>
      </c>
      <c r="J5" s="19">
        <v>2</v>
      </c>
      <c r="K5" s="19" t="s">
        <v>14</v>
      </c>
    </row>
    <row r="6" spans="1:11" ht="30" customHeight="1">
      <c r="A6" s="13">
        <v>3</v>
      </c>
      <c r="B6" s="21" t="s">
        <v>18</v>
      </c>
      <c r="C6" s="21" t="s">
        <v>12</v>
      </c>
      <c r="D6" s="22" t="s">
        <v>19</v>
      </c>
      <c r="E6" s="23">
        <v>49</v>
      </c>
      <c r="F6" s="17">
        <f t="shared" si="0"/>
        <v>24.5</v>
      </c>
      <c r="G6" s="17">
        <v>84.6</v>
      </c>
      <c r="H6" s="17">
        <f t="shared" si="1"/>
        <v>42.3</v>
      </c>
      <c r="I6" s="17">
        <f t="shared" si="2"/>
        <v>66.8</v>
      </c>
      <c r="J6" s="19">
        <v>3</v>
      </c>
      <c r="K6" s="19" t="s">
        <v>14</v>
      </c>
    </row>
    <row r="7" spans="1:11" ht="30" customHeight="1">
      <c r="A7" s="13">
        <v>4</v>
      </c>
      <c r="B7" s="21" t="s">
        <v>20</v>
      </c>
      <c r="C7" s="21" t="s">
        <v>12</v>
      </c>
      <c r="D7" s="22" t="s">
        <v>21</v>
      </c>
      <c r="E7" s="23">
        <v>48.5</v>
      </c>
      <c r="F7" s="17">
        <f t="shared" si="0"/>
        <v>24.25</v>
      </c>
      <c r="G7" s="17">
        <v>79.8</v>
      </c>
      <c r="H7" s="17">
        <f t="shared" si="1"/>
        <v>39.9</v>
      </c>
      <c r="I7" s="17">
        <f t="shared" si="2"/>
        <v>64.15</v>
      </c>
      <c r="J7" s="19">
        <v>4</v>
      </c>
      <c r="K7" s="19" t="s">
        <v>14</v>
      </c>
    </row>
    <row r="8" spans="1:11" ht="30" customHeight="1">
      <c r="A8" s="13">
        <v>5</v>
      </c>
      <c r="B8" s="21" t="s">
        <v>22</v>
      </c>
      <c r="C8" s="21" t="s">
        <v>16</v>
      </c>
      <c r="D8" s="22" t="s">
        <v>23</v>
      </c>
      <c r="E8" s="23">
        <v>50</v>
      </c>
      <c r="F8" s="17">
        <f t="shared" si="0"/>
        <v>25</v>
      </c>
      <c r="G8" s="17">
        <v>76.2</v>
      </c>
      <c r="H8" s="17">
        <f t="shared" si="1"/>
        <v>38.1</v>
      </c>
      <c r="I8" s="17">
        <f t="shared" si="2"/>
        <v>63.1</v>
      </c>
      <c r="J8" s="19">
        <v>5</v>
      </c>
      <c r="K8" s="20"/>
    </row>
    <row r="9" spans="1:11" ht="30" customHeight="1">
      <c r="A9" s="13">
        <v>6</v>
      </c>
      <c r="B9" s="21" t="s">
        <v>24</v>
      </c>
      <c r="C9" s="21" t="s">
        <v>16</v>
      </c>
      <c r="D9" s="22" t="s">
        <v>25</v>
      </c>
      <c r="E9" s="23">
        <v>49</v>
      </c>
      <c r="F9" s="18">
        <f t="shared" si="0"/>
        <v>24.5</v>
      </c>
      <c r="G9" s="18">
        <v>67.4</v>
      </c>
      <c r="H9" s="18">
        <f t="shared" si="1"/>
        <v>33.7</v>
      </c>
      <c r="I9" s="18">
        <f t="shared" si="2"/>
        <v>58.2</v>
      </c>
      <c r="J9" s="19">
        <v>6</v>
      </c>
      <c r="K9" s="20"/>
    </row>
    <row r="10" spans="1:11" ht="30" customHeight="1">
      <c r="A10" s="13">
        <v>7</v>
      </c>
      <c r="B10" s="21" t="s">
        <v>26</v>
      </c>
      <c r="C10" s="21" t="s">
        <v>12</v>
      </c>
      <c r="D10" s="22" t="s">
        <v>27</v>
      </c>
      <c r="E10" s="23">
        <v>41.5</v>
      </c>
      <c r="F10" s="17">
        <f t="shared" si="0"/>
        <v>20.75</v>
      </c>
      <c r="G10" s="17">
        <v>71.6</v>
      </c>
      <c r="H10" s="17">
        <f t="shared" si="1"/>
        <v>35.8</v>
      </c>
      <c r="I10" s="17">
        <f t="shared" si="2"/>
        <v>56.55</v>
      </c>
      <c r="J10" s="19">
        <v>7</v>
      </c>
      <c r="K10" s="20"/>
    </row>
    <row r="11" spans="1:11" ht="30" customHeight="1">
      <c r="A11" s="13">
        <v>8</v>
      </c>
      <c r="B11" s="21" t="s">
        <v>28</v>
      </c>
      <c r="C11" s="21" t="s">
        <v>12</v>
      </c>
      <c r="D11" s="22" t="s">
        <v>29</v>
      </c>
      <c r="E11" s="23">
        <v>49.5</v>
      </c>
      <c r="F11" s="17">
        <f t="shared" si="0"/>
        <v>24.75</v>
      </c>
      <c r="G11" s="17">
        <v>0</v>
      </c>
      <c r="H11" s="17">
        <f t="shared" si="1"/>
        <v>0</v>
      </c>
      <c r="I11" s="17">
        <f t="shared" si="2"/>
        <v>24.75</v>
      </c>
      <c r="J11" s="19">
        <v>8</v>
      </c>
      <c r="K11" s="20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2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I2" sqref="I2:I3"/>
    </sheetView>
  </sheetViews>
  <sheetFormatPr defaultColWidth="9.00390625" defaultRowHeight="14.25"/>
  <cols>
    <col min="1" max="1" width="5.125" style="9" customWidth="1"/>
    <col min="2" max="2" width="7.625" style="9" customWidth="1"/>
    <col min="3" max="3" width="5.125" style="9" customWidth="1"/>
    <col min="4" max="4" width="9.375" style="9" customWidth="1"/>
    <col min="5" max="5" width="9.625" style="10" customWidth="1"/>
    <col min="6" max="6" width="9.875" style="9" customWidth="1"/>
    <col min="7" max="7" width="9.625" style="9" customWidth="1"/>
    <col min="8" max="8" width="9.875" style="9" customWidth="1"/>
    <col min="9" max="10" width="7.625" style="9" customWidth="1"/>
    <col min="11" max="11" width="6.625" style="9" customWidth="1"/>
    <col min="12" max="16384" width="9.00390625" style="9" customWidth="1"/>
  </cols>
  <sheetData>
    <row r="1" spans="1:11" ht="42" customHeight="1">
      <c r="A1" s="24" t="s">
        <v>30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8" customHeight="1">
      <c r="A2" s="30" t="s">
        <v>1</v>
      </c>
      <c r="B2" s="30" t="s">
        <v>2</v>
      </c>
      <c r="C2" s="30" t="s">
        <v>3</v>
      </c>
      <c r="D2" s="30" t="s">
        <v>4</v>
      </c>
      <c r="E2" s="26" t="s">
        <v>5</v>
      </c>
      <c r="F2" s="27"/>
      <c r="G2" s="28" t="s">
        <v>6</v>
      </c>
      <c r="H2" s="29"/>
      <c r="I2" s="32" t="s">
        <v>79</v>
      </c>
      <c r="J2" s="34" t="s">
        <v>7</v>
      </c>
      <c r="K2" s="32" t="s">
        <v>8</v>
      </c>
    </row>
    <row r="3" spans="1:11" ht="27" customHeight="1">
      <c r="A3" s="31"/>
      <c r="B3" s="31"/>
      <c r="C3" s="31"/>
      <c r="D3" s="31"/>
      <c r="E3" s="11" t="s">
        <v>5</v>
      </c>
      <c r="F3" s="12" t="s">
        <v>9</v>
      </c>
      <c r="G3" s="3" t="s">
        <v>6</v>
      </c>
      <c r="H3" s="12" t="s">
        <v>10</v>
      </c>
      <c r="I3" s="33"/>
      <c r="J3" s="35"/>
      <c r="K3" s="36"/>
    </row>
    <row r="4" spans="1:11" ht="30" customHeight="1">
      <c r="A4" s="13">
        <v>1</v>
      </c>
      <c r="B4" s="14" t="s">
        <v>31</v>
      </c>
      <c r="C4" s="14" t="s">
        <v>12</v>
      </c>
      <c r="D4" s="15" t="s">
        <v>32</v>
      </c>
      <c r="E4" s="16">
        <v>79</v>
      </c>
      <c r="F4" s="17">
        <f aca="true" t="shared" si="0" ref="F4:F13">SUM(E4*0.5)</f>
        <v>39.5</v>
      </c>
      <c r="G4" s="17">
        <v>78</v>
      </c>
      <c r="H4" s="17">
        <f aca="true" t="shared" si="1" ref="H4:H13">SUM(G4*0.5)</f>
        <v>39</v>
      </c>
      <c r="I4" s="17">
        <f aca="true" t="shared" si="2" ref="I4:I13">SUM(F4+H4)</f>
        <v>78.5</v>
      </c>
      <c r="J4" s="19">
        <v>1</v>
      </c>
      <c r="K4" s="19" t="s">
        <v>14</v>
      </c>
    </row>
    <row r="5" spans="1:11" ht="30" customHeight="1">
      <c r="A5" s="13">
        <v>2</v>
      </c>
      <c r="B5" s="14" t="s">
        <v>33</v>
      </c>
      <c r="C5" s="14" t="s">
        <v>12</v>
      </c>
      <c r="D5" s="15" t="s">
        <v>34</v>
      </c>
      <c r="E5" s="16">
        <v>71</v>
      </c>
      <c r="F5" s="17">
        <f t="shared" si="0"/>
        <v>35.5</v>
      </c>
      <c r="G5" s="17">
        <v>83.2</v>
      </c>
      <c r="H5" s="17">
        <f t="shared" si="1"/>
        <v>41.6</v>
      </c>
      <c r="I5" s="17">
        <f t="shared" si="2"/>
        <v>77.1</v>
      </c>
      <c r="J5" s="19">
        <v>2</v>
      </c>
      <c r="K5" s="19" t="s">
        <v>14</v>
      </c>
    </row>
    <row r="6" spans="1:11" ht="30" customHeight="1">
      <c r="A6" s="13">
        <v>3</v>
      </c>
      <c r="B6" s="14" t="s">
        <v>35</v>
      </c>
      <c r="C6" s="14" t="s">
        <v>12</v>
      </c>
      <c r="D6" s="15" t="s">
        <v>36</v>
      </c>
      <c r="E6" s="16">
        <v>69</v>
      </c>
      <c r="F6" s="18">
        <f t="shared" si="0"/>
        <v>34.5</v>
      </c>
      <c r="G6" s="18">
        <v>83.8</v>
      </c>
      <c r="H6" s="18">
        <f t="shared" si="1"/>
        <v>41.9</v>
      </c>
      <c r="I6" s="18">
        <f t="shared" si="2"/>
        <v>76.4</v>
      </c>
      <c r="J6" s="19">
        <v>3</v>
      </c>
      <c r="K6" s="19" t="s">
        <v>14</v>
      </c>
    </row>
    <row r="7" spans="1:11" ht="30" customHeight="1">
      <c r="A7" s="13">
        <v>4</v>
      </c>
      <c r="B7" s="14" t="s">
        <v>37</v>
      </c>
      <c r="C7" s="14" t="s">
        <v>12</v>
      </c>
      <c r="D7" s="15" t="s">
        <v>38</v>
      </c>
      <c r="E7" s="16">
        <v>79</v>
      </c>
      <c r="F7" s="17">
        <f t="shared" si="0"/>
        <v>39.5</v>
      </c>
      <c r="G7" s="17">
        <v>73</v>
      </c>
      <c r="H7" s="17">
        <f t="shared" si="1"/>
        <v>36.5</v>
      </c>
      <c r="I7" s="17">
        <f t="shared" si="2"/>
        <v>76</v>
      </c>
      <c r="J7" s="19">
        <v>4</v>
      </c>
      <c r="K7" s="19" t="s">
        <v>14</v>
      </c>
    </row>
    <row r="8" spans="1:11" ht="30" customHeight="1">
      <c r="A8" s="13">
        <v>5</v>
      </c>
      <c r="B8" s="14" t="s">
        <v>39</v>
      </c>
      <c r="C8" s="14" t="s">
        <v>16</v>
      </c>
      <c r="D8" s="15" t="s">
        <v>40</v>
      </c>
      <c r="E8" s="16">
        <v>67</v>
      </c>
      <c r="F8" s="17">
        <f t="shared" si="0"/>
        <v>33.5</v>
      </c>
      <c r="G8" s="17">
        <v>77.8</v>
      </c>
      <c r="H8" s="17">
        <f t="shared" si="1"/>
        <v>38.9</v>
      </c>
      <c r="I8" s="17">
        <f t="shared" si="2"/>
        <v>72.4</v>
      </c>
      <c r="J8" s="19">
        <v>5</v>
      </c>
      <c r="K8" s="19" t="s">
        <v>14</v>
      </c>
    </row>
    <row r="9" spans="1:11" ht="30" customHeight="1">
      <c r="A9" s="13">
        <v>6</v>
      </c>
      <c r="B9" s="14" t="s">
        <v>41</v>
      </c>
      <c r="C9" s="14" t="s">
        <v>12</v>
      </c>
      <c r="D9" s="15" t="s">
        <v>42</v>
      </c>
      <c r="E9" s="16">
        <v>52.5</v>
      </c>
      <c r="F9" s="17">
        <f t="shared" si="0"/>
        <v>26.25</v>
      </c>
      <c r="G9" s="17">
        <v>83.2</v>
      </c>
      <c r="H9" s="17">
        <f t="shared" si="1"/>
        <v>41.6</v>
      </c>
      <c r="I9" s="17">
        <f t="shared" si="2"/>
        <v>67.85</v>
      </c>
      <c r="J9" s="19">
        <v>6</v>
      </c>
      <c r="K9" s="20"/>
    </row>
    <row r="10" spans="1:11" ht="30" customHeight="1">
      <c r="A10" s="13">
        <v>7</v>
      </c>
      <c r="B10" s="14" t="s">
        <v>43</v>
      </c>
      <c r="C10" s="14" t="s">
        <v>16</v>
      </c>
      <c r="D10" s="15" t="s">
        <v>44</v>
      </c>
      <c r="E10" s="16">
        <v>50.5</v>
      </c>
      <c r="F10" s="17">
        <f t="shared" si="0"/>
        <v>25.25</v>
      </c>
      <c r="G10" s="17">
        <v>80.2</v>
      </c>
      <c r="H10" s="17">
        <f t="shared" si="1"/>
        <v>40.1</v>
      </c>
      <c r="I10" s="17">
        <f t="shared" si="2"/>
        <v>65.35</v>
      </c>
      <c r="J10" s="19">
        <v>7</v>
      </c>
      <c r="K10" s="20"/>
    </row>
    <row r="11" spans="1:11" ht="30" customHeight="1">
      <c r="A11" s="13">
        <v>8</v>
      </c>
      <c r="B11" s="14" t="s">
        <v>45</v>
      </c>
      <c r="C11" s="14" t="s">
        <v>12</v>
      </c>
      <c r="D11" s="15" t="s">
        <v>46</v>
      </c>
      <c r="E11" s="16">
        <v>54</v>
      </c>
      <c r="F11" s="17">
        <f t="shared" si="0"/>
        <v>27</v>
      </c>
      <c r="G11" s="17">
        <v>75</v>
      </c>
      <c r="H11" s="17">
        <f t="shared" si="1"/>
        <v>37.5</v>
      </c>
      <c r="I11" s="17">
        <f t="shared" si="2"/>
        <v>64.5</v>
      </c>
      <c r="J11" s="19">
        <v>8</v>
      </c>
      <c r="K11" s="20"/>
    </row>
    <row r="12" spans="1:11" ht="30" customHeight="1">
      <c r="A12" s="13">
        <v>9</v>
      </c>
      <c r="B12" s="14" t="s">
        <v>47</v>
      </c>
      <c r="C12" s="14" t="s">
        <v>16</v>
      </c>
      <c r="D12" s="15" t="s">
        <v>48</v>
      </c>
      <c r="E12" s="16">
        <v>38</v>
      </c>
      <c r="F12" s="17">
        <f t="shared" si="0"/>
        <v>19</v>
      </c>
      <c r="G12" s="17">
        <v>85.2</v>
      </c>
      <c r="H12" s="17">
        <f t="shared" si="1"/>
        <v>42.6</v>
      </c>
      <c r="I12" s="17">
        <f t="shared" si="2"/>
        <v>61.6</v>
      </c>
      <c r="J12" s="19">
        <v>9</v>
      </c>
      <c r="K12" s="20"/>
    </row>
    <row r="13" spans="1:11" ht="30" customHeight="1">
      <c r="A13" s="13">
        <v>10</v>
      </c>
      <c r="B13" s="14" t="s">
        <v>49</v>
      </c>
      <c r="C13" s="14" t="s">
        <v>12</v>
      </c>
      <c r="D13" s="15" t="s">
        <v>50</v>
      </c>
      <c r="E13" s="16">
        <v>42</v>
      </c>
      <c r="F13" s="17">
        <f t="shared" si="0"/>
        <v>21</v>
      </c>
      <c r="G13" s="17">
        <v>0</v>
      </c>
      <c r="H13" s="17">
        <f t="shared" si="1"/>
        <v>0</v>
      </c>
      <c r="I13" s="17">
        <f t="shared" si="2"/>
        <v>21</v>
      </c>
      <c r="J13" s="19">
        <v>10</v>
      </c>
      <c r="K13" s="20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5.125" style="9" customWidth="1"/>
    <col min="2" max="2" width="7.625" style="9" customWidth="1"/>
    <col min="3" max="3" width="5.125" style="9" customWidth="1"/>
    <col min="4" max="4" width="9.375" style="9" customWidth="1"/>
    <col min="5" max="5" width="9.625" style="10" customWidth="1"/>
    <col min="6" max="6" width="9.875" style="9" customWidth="1"/>
    <col min="7" max="7" width="9.625" style="9" customWidth="1"/>
    <col min="8" max="8" width="9.875" style="9" customWidth="1"/>
    <col min="9" max="10" width="7.625" style="9" customWidth="1"/>
    <col min="11" max="11" width="6.625" style="9" customWidth="1"/>
    <col min="12" max="16384" width="9.00390625" style="9" customWidth="1"/>
  </cols>
  <sheetData>
    <row r="1" spans="1:11" ht="42" customHeight="1">
      <c r="A1" s="24" t="s">
        <v>51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8" customHeight="1">
      <c r="A2" s="30" t="s">
        <v>1</v>
      </c>
      <c r="B2" s="30" t="s">
        <v>2</v>
      </c>
      <c r="C2" s="30" t="s">
        <v>3</v>
      </c>
      <c r="D2" s="30" t="s">
        <v>4</v>
      </c>
      <c r="E2" s="26" t="s">
        <v>5</v>
      </c>
      <c r="F2" s="27"/>
      <c r="G2" s="28" t="s">
        <v>6</v>
      </c>
      <c r="H2" s="29"/>
      <c r="I2" s="32" t="s">
        <v>79</v>
      </c>
      <c r="J2" s="34" t="s">
        <v>7</v>
      </c>
      <c r="K2" s="32" t="s">
        <v>8</v>
      </c>
    </row>
    <row r="3" spans="1:11" ht="27" customHeight="1">
      <c r="A3" s="31"/>
      <c r="B3" s="31"/>
      <c r="C3" s="31"/>
      <c r="D3" s="31"/>
      <c r="E3" s="11" t="s">
        <v>5</v>
      </c>
      <c r="F3" s="12" t="s">
        <v>9</v>
      </c>
      <c r="G3" s="3" t="s">
        <v>6</v>
      </c>
      <c r="H3" s="12" t="s">
        <v>10</v>
      </c>
      <c r="I3" s="33"/>
      <c r="J3" s="35"/>
      <c r="K3" s="36"/>
    </row>
    <row r="4" spans="1:11" ht="30" customHeight="1">
      <c r="A4" s="13">
        <v>1</v>
      </c>
      <c r="B4" s="14" t="s">
        <v>52</v>
      </c>
      <c r="C4" s="14" t="s">
        <v>16</v>
      </c>
      <c r="D4" s="15" t="s">
        <v>53</v>
      </c>
      <c r="E4" s="16">
        <v>63</v>
      </c>
      <c r="F4" s="17">
        <f aca="true" t="shared" si="0" ref="F4:F11">SUM(E4*0.5)</f>
        <v>31.5</v>
      </c>
      <c r="G4" s="17">
        <v>83</v>
      </c>
      <c r="H4" s="17">
        <f aca="true" t="shared" si="1" ref="H4:H11">SUM(G4*0.5)</f>
        <v>41.5</v>
      </c>
      <c r="I4" s="17">
        <f aca="true" t="shared" si="2" ref="I4:I11">SUM(F4+H4)</f>
        <v>73</v>
      </c>
      <c r="J4" s="19">
        <v>1</v>
      </c>
      <c r="K4" s="19" t="s">
        <v>14</v>
      </c>
    </row>
    <row r="5" spans="1:11" ht="30" customHeight="1">
      <c r="A5" s="13">
        <v>2</v>
      </c>
      <c r="B5" s="14" t="s">
        <v>54</v>
      </c>
      <c r="C5" s="14" t="s">
        <v>16</v>
      </c>
      <c r="D5" s="15" t="s">
        <v>55</v>
      </c>
      <c r="E5" s="16">
        <v>59</v>
      </c>
      <c r="F5" s="17">
        <f t="shared" si="0"/>
        <v>29.5</v>
      </c>
      <c r="G5" s="17">
        <v>81.2</v>
      </c>
      <c r="H5" s="17">
        <f t="shared" si="1"/>
        <v>40.6</v>
      </c>
      <c r="I5" s="17">
        <f t="shared" si="2"/>
        <v>70.1</v>
      </c>
      <c r="J5" s="19">
        <v>2</v>
      </c>
      <c r="K5" s="19" t="s">
        <v>14</v>
      </c>
    </row>
    <row r="6" spans="1:11" ht="30" customHeight="1">
      <c r="A6" s="13">
        <v>3</v>
      </c>
      <c r="B6" s="14" t="s">
        <v>56</v>
      </c>
      <c r="C6" s="14" t="s">
        <v>16</v>
      </c>
      <c r="D6" s="15" t="s">
        <v>57</v>
      </c>
      <c r="E6" s="16">
        <v>55.5</v>
      </c>
      <c r="F6" s="17">
        <f t="shared" si="0"/>
        <v>27.75</v>
      </c>
      <c r="G6" s="17">
        <v>83.6</v>
      </c>
      <c r="H6" s="17">
        <f t="shared" si="1"/>
        <v>41.8</v>
      </c>
      <c r="I6" s="17">
        <f t="shared" si="2"/>
        <v>69.55</v>
      </c>
      <c r="J6" s="19">
        <v>3</v>
      </c>
      <c r="K6" s="19" t="s">
        <v>14</v>
      </c>
    </row>
    <row r="7" spans="1:11" ht="30" customHeight="1">
      <c r="A7" s="13">
        <v>4</v>
      </c>
      <c r="B7" s="14" t="s">
        <v>58</v>
      </c>
      <c r="C7" s="14" t="s">
        <v>12</v>
      </c>
      <c r="D7" s="15" t="s">
        <v>59</v>
      </c>
      <c r="E7" s="16">
        <v>49.5</v>
      </c>
      <c r="F7" s="17">
        <f t="shared" si="0"/>
        <v>24.75</v>
      </c>
      <c r="G7" s="17">
        <v>83.2</v>
      </c>
      <c r="H7" s="17">
        <f t="shared" si="1"/>
        <v>41.6</v>
      </c>
      <c r="I7" s="17">
        <f t="shared" si="2"/>
        <v>66.35</v>
      </c>
      <c r="J7" s="19">
        <v>4</v>
      </c>
      <c r="K7" s="19" t="s">
        <v>14</v>
      </c>
    </row>
    <row r="8" spans="1:11" ht="30" customHeight="1">
      <c r="A8" s="13">
        <v>5</v>
      </c>
      <c r="B8" s="14" t="s">
        <v>60</v>
      </c>
      <c r="C8" s="14" t="s">
        <v>12</v>
      </c>
      <c r="D8" s="15" t="s">
        <v>61</v>
      </c>
      <c r="E8" s="16">
        <v>55.5</v>
      </c>
      <c r="F8" s="18">
        <f t="shared" si="0"/>
        <v>27.75</v>
      </c>
      <c r="G8" s="18">
        <v>74.4</v>
      </c>
      <c r="H8" s="18">
        <f t="shared" si="1"/>
        <v>37.2</v>
      </c>
      <c r="I8" s="18">
        <f t="shared" si="2"/>
        <v>64.95</v>
      </c>
      <c r="J8" s="19">
        <v>5</v>
      </c>
      <c r="K8" s="20"/>
    </row>
    <row r="9" spans="1:11" ht="30" customHeight="1">
      <c r="A9" s="13">
        <v>6</v>
      </c>
      <c r="B9" s="14" t="s">
        <v>62</v>
      </c>
      <c r="C9" s="14" t="s">
        <v>16</v>
      </c>
      <c r="D9" s="15" t="s">
        <v>63</v>
      </c>
      <c r="E9" s="16">
        <v>28</v>
      </c>
      <c r="F9" s="17">
        <f t="shared" si="0"/>
        <v>14</v>
      </c>
      <c r="G9" s="17">
        <v>78</v>
      </c>
      <c r="H9" s="17">
        <f t="shared" si="1"/>
        <v>39</v>
      </c>
      <c r="I9" s="17">
        <f t="shared" si="2"/>
        <v>53</v>
      </c>
      <c r="J9" s="19">
        <v>6</v>
      </c>
      <c r="K9" s="20"/>
    </row>
    <row r="10" spans="1:11" ht="30" customHeight="1">
      <c r="A10" s="13">
        <v>7</v>
      </c>
      <c r="B10" s="14" t="s">
        <v>64</v>
      </c>
      <c r="C10" s="14" t="s">
        <v>12</v>
      </c>
      <c r="D10" s="15" t="s">
        <v>65</v>
      </c>
      <c r="E10" s="16">
        <v>28</v>
      </c>
      <c r="F10" s="17">
        <f t="shared" si="0"/>
        <v>14</v>
      </c>
      <c r="G10" s="17">
        <v>77.4</v>
      </c>
      <c r="H10" s="17">
        <f t="shared" si="1"/>
        <v>38.7</v>
      </c>
      <c r="I10" s="17">
        <f t="shared" si="2"/>
        <v>52.7</v>
      </c>
      <c r="J10" s="19">
        <v>7</v>
      </c>
      <c r="K10" s="20"/>
    </row>
    <row r="11" spans="1:11" ht="30" customHeight="1">
      <c r="A11" s="13">
        <v>8</v>
      </c>
      <c r="B11" s="14" t="s">
        <v>66</v>
      </c>
      <c r="C11" s="14" t="s">
        <v>12</v>
      </c>
      <c r="D11" s="15" t="s">
        <v>67</v>
      </c>
      <c r="E11" s="16">
        <v>58</v>
      </c>
      <c r="F11" s="17">
        <f t="shared" si="0"/>
        <v>29</v>
      </c>
      <c r="G11" s="17">
        <v>0</v>
      </c>
      <c r="H11" s="17">
        <f t="shared" si="1"/>
        <v>0</v>
      </c>
      <c r="I11" s="17">
        <f t="shared" si="2"/>
        <v>29</v>
      </c>
      <c r="J11" s="19">
        <v>8</v>
      </c>
      <c r="K11" s="20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7" right="0.39" top="0.72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75390625" style="0" customWidth="1"/>
    <col min="2" max="2" width="13.50390625" style="0" customWidth="1"/>
    <col min="3" max="3" width="10.50390625" style="0" customWidth="1"/>
    <col min="4" max="6" width="16.375" style="0" customWidth="1"/>
  </cols>
  <sheetData>
    <row r="1" spans="1:6" ht="42" customHeight="1">
      <c r="A1" s="37" t="s">
        <v>68</v>
      </c>
      <c r="B1" s="37"/>
      <c r="C1" s="37"/>
      <c r="D1" s="37"/>
      <c r="E1" s="37"/>
      <c r="F1" s="37"/>
    </row>
    <row r="2" spans="1:6" ht="30" customHeight="1">
      <c r="A2" s="1" t="s">
        <v>1</v>
      </c>
      <c r="B2" s="1" t="s">
        <v>2</v>
      </c>
      <c r="C2" s="1" t="s">
        <v>69</v>
      </c>
      <c r="D2" s="1" t="s">
        <v>4</v>
      </c>
      <c r="E2" s="1" t="s">
        <v>6</v>
      </c>
      <c r="F2" s="2" t="s">
        <v>70</v>
      </c>
    </row>
    <row r="3" spans="1:6" ht="30" customHeight="1">
      <c r="A3" s="4">
        <v>1</v>
      </c>
      <c r="B3" s="5" t="s">
        <v>71</v>
      </c>
      <c r="C3" s="5" t="s">
        <v>12</v>
      </c>
      <c r="D3" s="6" t="s">
        <v>72</v>
      </c>
      <c r="E3" s="7">
        <v>89.6</v>
      </c>
      <c r="F3" s="8">
        <v>1</v>
      </c>
    </row>
    <row r="4" spans="1:6" ht="30" customHeight="1">
      <c r="A4" s="4">
        <v>2</v>
      </c>
      <c r="B4" s="5" t="s">
        <v>73</v>
      </c>
      <c r="C4" s="5" t="s">
        <v>12</v>
      </c>
      <c r="D4" s="6" t="s">
        <v>74</v>
      </c>
      <c r="E4" s="7">
        <v>76.6</v>
      </c>
      <c r="F4" s="8">
        <v>2</v>
      </c>
    </row>
    <row r="5" spans="1:6" ht="30" customHeight="1">
      <c r="A5" s="4">
        <v>3</v>
      </c>
      <c r="B5" s="5" t="s">
        <v>75</v>
      </c>
      <c r="C5" s="5" t="s">
        <v>12</v>
      </c>
      <c r="D5" s="6" t="s">
        <v>76</v>
      </c>
      <c r="E5" s="7">
        <v>75.4</v>
      </c>
      <c r="F5" s="8">
        <v>3</v>
      </c>
    </row>
    <row r="6" spans="1:6" ht="30" customHeight="1">
      <c r="A6" s="4">
        <v>4</v>
      </c>
      <c r="B6" s="5" t="s">
        <v>77</v>
      </c>
      <c r="C6" s="5" t="s">
        <v>12</v>
      </c>
      <c r="D6" s="6" t="s">
        <v>78</v>
      </c>
      <c r="E6" s="7">
        <v>73.8</v>
      </c>
      <c r="F6" s="8">
        <v>4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2016-07-22T09:39:33Z</cp:lastPrinted>
  <dcterms:created xsi:type="dcterms:W3CDTF">2016-06-29T08:13:13Z</dcterms:created>
  <dcterms:modified xsi:type="dcterms:W3CDTF">2016-07-22T09:39:40Z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