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460" activeTab="0"/>
  </bookViews>
  <sheets>
    <sheet name="教师类岗位综合成绩" sheetId="1" r:id="rId1"/>
  </sheets>
  <definedNames>
    <definedName name="_xlnm.Print_Titles" localSheetId="0">'教师类岗位综合成绩'!$1:$2</definedName>
  </definedNames>
  <calcPr fullCalcOnLoad="1"/>
</workbook>
</file>

<file path=xl/sharedStrings.xml><?xml version="1.0" encoding="utf-8"?>
<sst xmlns="http://schemas.openxmlformats.org/spreadsheetml/2006/main" count="539" uniqueCount="254">
  <si>
    <t>序号</t>
  </si>
  <si>
    <t>招聘单位</t>
  </si>
  <si>
    <t>单位代码</t>
  </si>
  <si>
    <t>招聘岗位名称</t>
  </si>
  <si>
    <t>岗位代码</t>
  </si>
  <si>
    <t>招聘计划数</t>
  </si>
  <si>
    <t>准考证号</t>
  </si>
  <si>
    <t>笔试成绩</t>
  </si>
  <si>
    <t>折合分</t>
  </si>
  <si>
    <t>面试成绩</t>
  </si>
  <si>
    <t>总分</t>
  </si>
  <si>
    <t>名次</t>
  </si>
  <si>
    <t>滁口学校（小学部）
波水学校（小学部）
黄草完小
皮石完小
烟坪完小
汤市完小
兰市完小</t>
  </si>
  <si>
    <t>小学语文教师</t>
  </si>
  <si>
    <t>01</t>
  </si>
  <si>
    <t>31110010104815</t>
  </si>
  <si>
    <t>31110010104720</t>
  </si>
  <si>
    <t>31110010104823</t>
  </si>
  <si>
    <t>31110010104716</t>
  </si>
  <si>
    <t>31110010105011</t>
  </si>
  <si>
    <t>31110010104829</t>
  </si>
  <si>
    <t>31110010104813</t>
  </si>
  <si>
    <t>31110010104801</t>
  </si>
  <si>
    <t>31110010105013</t>
  </si>
  <si>
    <t>31110010104702</t>
  </si>
  <si>
    <t>31110010104729</t>
  </si>
  <si>
    <t>31110010104718</t>
  </si>
  <si>
    <t>31110010104712</t>
  </si>
  <si>
    <t>31110010104802</t>
  </si>
  <si>
    <t>清江学校（小学部）
市二中（小学部）
波水学校（小学部）
旧市学校（小学部）
东坪学校（小学部）
皮石完小
烟坪完小
汤市完小</t>
  </si>
  <si>
    <t>小学数学教师</t>
  </si>
  <si>
    <t>31111010105211</t>
  </si>
  <si>
    <t>31111010105127</t>
  </si>
  <si>
    <t>31111010105222</t>
  </si>
  <si>
    <t>31111010105026</t>
  </si>
  <si>
    <t>31111010105321</t>
  </si>
  <si>
    <t>31111010105414</t>
  </si>
  <si>
    <t>31111010105402</t>
  </si>
  <si>
    <t>31111010105219</t>
  </si>
  <si>
    <t>31111010105218</t>
  </si>
  <si>
    <t>31111010105119</t>
  </si>
  <si>
    <t>31111010105213</t>
  </si>
  <si>
    <t>31111010105113</t>
  </si>
  <si>
    <t>31111010105307</t>
  </si>
  <si>
    <t>31111010105319</t>
  </si>
  <si>
    <t>31111010105103</t>
  </si>
  <si>
    <t>31111010105323</t>
  </si>
  <si>
    <t>坪石完小
州门司完小
青腰完小
兰市完小
连坪完小</t>
  </si>
  <si>
    <t>小学英语教师</t>
  </si>
  <si>
    <t>31112010105524</t>
  </si>
  <si>
    <t>31112010105416</t>
  </si>
  <si>
    <t>31112010105429</t>
  </si>
  <si>
    <t>31112010105607</t>
  </si>
  <si>
    <t>31112010105419</t>
  </si>
  <si>
    <t>31112010105530</t>
  </si>
  <si>
    <t>31112010105520</t>
  </si>
  <si>
    <t>31112010105506</t>
  </si>
  <si>
    <t>31112010105525</t>
  </si>
  <si>
    <t>31112010105512</t>
  </si>
  <si>
    <t>波水学校（小学部）
黄草完小
烟坪完小</t>
  </si>
  <si>
    <t>小学音乐教师</t>
  </si>
  <si>
    <t>31113010105727</t>
  </si>
  <si>
    <t>31113010105703</t>
  </si>
  <si>
    <t>31113010105723</t>
  </si>
  <si>
    <t>31113010105719</t>
  </si>
  <si>
    <t>31113010105721</t>
  </si>
  <si>
    <t>31113010105724</t>
  </si>
  <si>
    <t>青腰完小
黄草完小
皮石完小</t>
  </si>
  <si>
    <t>小学体育教师</t>
  </si>
  <si>
    <t>31114010105807</t>
  </si>
  <si>
    <t>31114010105808</t>
  </si>
  <si>
    <t>31114010105805</t>
  </si>
  <si>
    <t>31114010105813</t>
  </si>
  <si>
    <t>31114010105809</t>
  </si>
  <si>
    <t>31114010105802</t>
  </si>
  <si>
    <t>黄草完小
汤市完小
碑记学校（小学部）</t>
  </si>
  <si>
    <t>小学美术教师</t>
  </si>
  <si>
    <t>31115010105827</t>
  </si>
  <si>
    <t>31115010105926</t>
  </si>
  <si>
    <t>31115010105910</t>
  </si>
  <si>
    <t>31115010105921</t>
  </si>
  <si>
    <t>31115010106009</t>
  </si>
  <si>
    <t>31115010105821</t>
  </si>
  <si>
    <t>黄草完小
汤市完小
连坪完小</t>
  </si>
  <si>
    <t>小学信息教师</t>
  </si>
  <si>
    <t>31116010106013</t>
  </si>
  <si>
    <t>31116010106012</t>
  </si>
  <si>
    <t>31116010106015</t>
  </si>
  <si>
    <t>31116010106014</t>
  </si>
  <si>
    <t>31116010106019</t>
  </si>
  <si>
    <t>31116010106016</t>
  </si>
  <si>
    <t>旧市学校（幼儿园）
兰市完小（幼儿园）
皮石完小（幼儿园）
汤市完小（幼儿园）
连坪完小（幼儿园）</t>
  </si>
  <si>
    <t>幼儿教师</t>
  </si>
  <si>
    <t>31117010106420</t>
  </si>
  <si>
    <t>31117010106509</t>
  </si>
  <si>
    <t>31117010106326</t>
  </si>
  <si>
    <t>31117010106508</t>
  </si>
  <si>
    <t>31117010106229</t>
  </si>
  <si>
    <t>31117010106219</t>
  </si>
  <si>
    <t>31117010106504</t>
  </si>
  <si>
    <t>31117010106319</t>
  </si>
  <si>
    <t>31117010106511</t>
  </si>
  <si>
    <t>31117010106320</t>
  </si>
  <si>
    <t>旧市学校（初中部）
龙溪学校（初中部）
州门司中学
市二中（初中部）
碑记学校（初中部）
黄草中学
波水学校（初中部）
东坪学校（初中部）</t>
  </si>
  <si>
    <t>初中语文教师</t>
  </si>
  <si>
    <t>31118010106620</t>
  </si>
  <si>
    <t>31118010106604</t>
  </si>
  <si>
    <t>31118010106525</t>
  </si>
  <si>
    <t>31118010106521</t>
  </si>
  <si>
    <t>31118010106623</t>
  </si>
  <si>
    <t>31118010106523</t>
  </si>
  <si>
    <t>31118010106615</t>
  </si>
  <si>
    <t>31118010106527</t>
  </si>
  <si>
    <t>31118010106524</t>
  </si>
  <si>
    <t>31118010106519</t>
  </si>
  <si>
    <t>31118010106617</t>
  </si>
  <si>
    <t>31118010106612</t>
  </si>
  <si>
    <t>31118010106528</t>
  </si>
  <si>
    <t>31118010106526</t>
  </si>
  <si>
    <t>31118010106518</t>
  </si>
  <si>
    <t>31118010106530</t>
  </si>
  <si>
    <t>31118010106514</t>
  </si>
  <si>
    <t>旧市学校（初中部）
滁口学校（初中部）
黄草中学
清江学校（初中部）</t>
  </si>
  <si>
    <t>初中数学教师</t>
  </si>
  <si>
    <t>31119010106711</t>
  </si>
  <si>
    <t>31119010106706</t>
  </si>
  <si>
    <t>31119010106707</t>
  </si>
  <si>
    <t>31119010106702</t>
  </si>
  <si>
    <t>31119010106703</t>
  </si>
  <si>
    <t>东坪学校（初中部）
龙溪学校（初中部）
滁口学校（初中部）
州门司中学
市二中（初中部）</t>
  </si>
  <si>
    <t>初中英语教师</t>
  </si>
  <si>
    <t>31120010106719</t>
  </si>
  <si>
    <t>31120010106803</t>
  </si>
  <si>
    <t>31120010106908</t>
  </si>
  <si>
    <t>31120010106823</t>
  </si>
  <si>
    <t>31120010106818</t>
  </si>
  <si>
    <t>31120010106720</t>
  </si>
  <si>
    <t>31120010106829</t>
  </si>
  <si>
    <t>31120010106815</t>
  </si>
  <si>
    <t>31120010106808</t>
  </si>
  <si>
    <t>31120010106907</t>
  </si>
  <si>
    <t>31120010106804</t>
  </si>
  <si>
    <t>州门司中学
波水学校（初中部）
东坪学校（初中部）</t>
  </si>
  <si>
    <t>初中音乐教师</t>
  </si>
  <si>
    <t>31121010107010</t>
  </si>
  <si>
    <t>31121010107007</t>
  </si>
  <si>
    <t>31121010107006</t>
  </si>
  <si>
    <t>31121010107003</t>
  </si>
  <si>
    <t>31121010106927</t>
  </si>
  <si>
    <t>31121010107016</t>
  </si>
  <si>
    <t>波水学校（初中部）
州门司中学
东坪学校（初中部）</t>
  </si>
  <si>
    <t>初中体育教师</t>
  </si>
  <si>
    <t>31122010107113</t>
  </si>
  <si>
    <t>31122010107021</t>
  </si>
  <si>
    <t>31122010107104</t>
  </si>
  <si>
    <t>31122010107025</t>
  </si>
  <si>
    <t>31122010107024</t>
  </si>
  <si>
    <t>31122010107029</t>
  </si>
  <si>
    <t>市二中（初中部）
龙溪学校（初中部）</t>
  </si>
  <si>
    <t>初中美术教师</t>
  </si>
  <si>
    <t>31123010107126</t>
  </si>
  <si>
    <t>31123010107205</t>
  </si>
  <si>
    <t>31123010107125</t>
  </si>
  <si>
    <t>31123010107226</t>
  </si>
  <si>
    <t>龙溪学校（初中部）
市二中（初中部）</t>
  </si>
  <si>
    <t>初中信息教师</t>
  </si>
  <si>
    <t>31124010107310</t>
  </si>
  <si>
    <t>31124010107303</t>
  </si>
  <si>
    <t>31124010107306</t>
  </si>
  <si>
    <t>31124010107302</t>
  </si>
  <si>
    <t>滁口学校（初中部）
黄草中学</t>
  </si>
  <si>
    <t>初中政治教师</t>
  </si>
  <si>
    <t>31125010107320</t>
  </si>
  <si>
    <t>31125010107322</t>
  </si>
  <si>
    <t>31125010107314</t>
  </si>
  <si>
    <t>31125010107319</t>
  </si>
  <si>
    <t>黄草中学
波水学校（初中部）</t>
  </si>
  <si>
    <t>初中历史教师</t>
  </si>
  <si>
    <t>31126010107330</t>
  </si>
  <si>
    <t>31126010107328</t>
  </si>
  <si>
    <t>31126010107326</t>
  </si>
  <si>
    <t>龙溪学校（初中部）
青腰中学</t>
  </si>
  <si>
    <t>初中地理教师</t>
  </si>
  <si>
    <t>31127010107408</t>
  </si>
  <si>
    <t>31127010107404</t>
  </si>
  <si>
    <t>波水学校（初中部）
龙溪学校（初中部）</t>
  </si>
  <si>
    <t>初中物理教师</t>
  </si>
  <si>
    <t>31128010107411</t>
  </si>
  <si>
    <t xml:space="preserve">滁口学校（初中部）
旧市学校（初中部）
</t>
  </si>
  <si>
    <t>初中化学教师</t>
  </si>
  <si>
    <t>31129010107414</t>
  </si>
  <si>
    <t>31129010107418</t>
  </si>
  <si>
    <t>31129010107416</t>
  </si>
  <si>
    <t>东坪学校（初中部）
滁口学校（初中部）</t>
  </si>
  <si>
    <t>初中生物教师</t>
  </si>
  <si>
    <t>31130010107425</t>
  </si>
  <si>
    <t>31130010107423</t>
  </si>
  <si>
    <t>31130010107421</t>
  </si>
  <si>
    <t>市立中学</t>
  </si>
  <si>
    <t>高中数学教师</t>
  </si>
  <si>
    <t>31131010107429</t>
  </si>
  <si>
    <t>31131010107501</t>
  </si>
  <si>
    <t>高中英语教师</t>
  </si>
  <si>
    <t>02</t>
  </si>
  <si>
    <t>31131020107518</t>
  </si>
  <si>
    <t>31131020107510</t>
  </si>
  <si>
    <t>高中信息教师</t>
  </si>
  <si>
    <t>03</t>
  </si>
  <si>
    <t>31131030107526</t>
  </si>
  <si>
    <t>31131030107523</t>
  </si>
  <si>
    <t>高中政治教师</t>
  </si>
  <si>
    <t>04</t>
  </si>
  <si>
    <t>31131040107602</t>
  </si>
  <si>
    <t>31131040107530</t>
  </si>
  <si>
    <t>高中历史教师</t>
  </si>
  <si>
    <t>05</t>
  </si>
  <si>
    <t>31131050107614</t>
  </si>
  <si>
    <t>31131050107611</t>
  </si>
  <si>
    <t>资兴市第一中学</t>
  </si>
  <si>
    <t>31132010107712</t>
  </si>
  <si>
    <t>31132010107709</t>
  </si>
  <si>
    <t>高中地理教师1</t>
  </si>
  <si>
    <t>06</t>
  </si>
  <si>
    <t>31131060107617</t>
  </si>
  <si>
    <t>31131060107619</t>
  </si>
  <si>
    <t>高中地理教师2</t>
  </si>
  <si>
    <t>31132020107716</t>
  </si>
  <si>
    <t>高中物理教师</t>
  </si>
  <si>
    <t>07</t>
  </si>
  <si>
    <t>31131070107624</t>
  </si>
  <si>
    <t>31131070107623</t>
  </si>
  <si>
    <t>高中化学教师</t>
  </si>
  <si>
    <t>08</t>
  </si>
  <si>
    <t>31131080107705</t>
  </si>
  <si>
    <t>31131080107702</t>
  </si>
  <si>
    <t>高中生物教师</t>
  </si>
  <si>
    <t>09</t>
  </si>
  <si>
    <t>31131090107706</t>
  </si>
  <si>
    <t>资兴市职业中专</t>
  </si>
  <si>
    <t>机电教师</t>
  </si>
  <si>
    <t>31133010107718</t>
  </si>
  <si>
    <t>旅游教师</t>
  </si>
  <si>
    <t>31133020107724</t>
  </si>
  <si>
    <t>31133020107722</t>
  </si>
  <si>
    <t>汽车维修
教师</t>
  </si>
  <si>
    <t>31133040107727</t>
  </si>
  <si>
    <t>31133040107730</t>
  </si>
  <si>
    <t>资兴特殊教育学校</t>
  </si>
  <si>
    <t>舞蹈
教师</t>
  </si>
  <si>
    <t>31134010107811</t>
  </si>
  <si>
    <t>31134010107810</t>
  </si>
  <si>
    <t>资兴市2016年事业单位公开招聘教师类岗位综合成绩</t>
  </si>
  <si>
    <t>备注</t>
  </si>
  <si>
    <t>面试缺考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</si>
</sst>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_);[Red]\(0.00\)"/>
  </numFmts>
  <fonts count="24">
    <font>
      <sz val="12"/>
      <name val="宋体"/>
      <family val="0"/>
    </font>
    <font>
      <sz val="10"/>
      <name val="仿宋"/>
      <family val="3"/>
    </font>
    <font>
      <b/>
      <sz val="11"/>
      <name val="黑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0"/>
      <color indexed="10"/>
      <name val="仿宋"/>
      <family val="3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2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10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60" applyFont="1" applyBorder="1" applyAlignment="1">
      <alignment horizontal="center" vertical="center"/>
      <protection/>
    </xf>
    <xf numFmtId="0" fontId="1" fillId="0" borderId="12" xfId="71" applyFont="1" applyBorder="1" applyAlignment="1">
      <alignment horizontal="center" vertical="center"/>
      <protection/>
    </xf>
    <xf numFmtId="0" fontId="1" fillId="0" borderId="10" xfId="71" applyFont="1" applyBorder="1" applyAlignment="1">
      <alignment horizontal="center" vertical="center"/>
      <protection/>
    </xf>
    <xf numFmtId="0" fontId="1" fillId="0" borderId="10" xfId="72" applyFont="1" applyBorder="1" applyAlignment="1">
      <alignment horizontal="center" vertical="center"/>
      <protection/>
    </xf>
    <xf numFmtId="0" fontId="1" fillId="0" borderId="10" xfId="73" applyFont="1" applyBorder="1" applyAlignment="1">
      <alignment horizontal="center" vertical="center"/>
      <protection/>
    </xf>
    <xf numFmtId="0" fontId="1" fillId="0" borderId="10" xfId="74" applyFont="1" applyBorder="1" applyAlignment="1">
      <alignment horizontal="center" vertical="center"/>
      <protection/>
    </xf>
    <xf numFmtId="0" fontId="1" fillId="0" borderId="10" xfId="75" applyFont="1" applyBorder="1" applyAlignment="1">
      <alignment horizontal="center" vertical="center"/>
      <protection/>
    </xf>
    <xf numFmtId="0" fontId="1" fillId="0" borderId="10" xfId="40" applyFont="1" applyBorder="1" applyAlignment="1">
      <alignment horizontal="center" vertical="center"/>
      <protection/>
    </xf>
    <xf numFmtId="176" fontId="1" fillId="0" borderId="10" xfId="0" applyNumberFormat="1" applyFont="1" applyBorder="1" applyAlignment="1">
      <alignment horizontal="center" vertical="center"/>
    </xf>
    <xf numFmtId="0" fontId="1" fillId="0" borderId="10" xfId="41" applyFont="1" applyBorder="1" applyAlignment="1">
      <alignment horizontal="center" vertical="center"/>
      <protection/>
    </xf>
    <xf numFmtId="0" fontId="1" fillId="0" borderId="10" xfId="42" applyFont="1" applyBorder="1" applyAlignment="1">
      <alignment horizontal="center" vertical="center"/>
      <protection/>
    </xf>
    <xf numFmtId="0" fontId="1" fillId="0" borderId="11" xfId="42" applyFont="1" applyBorder="1" applyAlignment="1">
      <alignment horizontal="center" vertical="center"/>
      <protection/>
    </xf>
    <xf numFmtId="0" fontId="1" fillId="0" borderId="10" xfId="43" applyFont="1" applyBorder="1" applyAlignment="1">
      <alignment horizontal="center" vertical="center"/>
      <protection/>
    </xf>
    <xf numFmtId="0" fontId="1" fillId="0" borderId="10" xfId="44" applyFont="1" applyBorder="1" applyAlignment="1">
      <alignment horizontal="center" vertical="center"/>
      <protection/>
    </xf>
    <xf numFmtId="0" fontId="1" fillId="0" borderId="11" xfId="44" applyFont="1" applyBorder="1" applyAlignment="1">
      <alignment horizontal="center" vertical="center"/>
      <protection/>
    </xf>
    <xf numFmtId="0" fontId="1" fillId="0" borderId="12" xfId="45" applyFont="1" applyBorder="1" applyAlignment="1">
      <alignment horizontal="center" vertical="center"/>
      <protection/>
    </xf>
    <xf numFmtId="0" fontId="1" fillId="0" borderId="10" xfId="45" applyFont="1" applyBorder="1" applyAlignment="1">
      <alignment horizontal="center" vertical="center"/>
      <protection/>
    </xf>
    <xf numFmtId="0" fontId="1" fillId="0" borderId="10" xfId="46" applyFont="1" applyBorder="1" applyAlignment="1">
      <alignment horizontal="center" vertical="center"/>
      <protection/>
    </xf>
    <xf numFmtId="0" fontId="1" fillId="0" borderId="10" xfId="47" applyFont="1" applyBorder="1" applyAlignment="1">
      <alignment horizontal="center" vertical="center"/>
      <protection/>
    </xf>
    <xf numFmtId="0" fontId="1" fillId="0" borderId="10" xfId="48" applyFont="1" applyBorder="1" applyAlignment="1">
      <alignment horizontal="center" vertical="center"/>
      <protection/>
    </xf>
    <xf numFmtId="0" fontId="1" fillId="0" borderId="10" xfId="49" applyFont="1" applyBorder="1" applyAlignment="1">
      <alignment horizontal="center" vertical="center"/>
      <protection/>
    </xf>
    <xf numFmtId="0" fontId="1" fillId="0" borderId="10" xfId="50" applyFont="1" applyBorder="1" applyAlignment="1">
      <alignment horizontal="center" vertical="center"/>
      <protection/>
    </xf>
    <xf numFmtId="0" fontId="1" fillId="0" borderId="10" xfId="51" applyFont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52" applyFont="1" applyBorder="1" applyAlignment="1">
      <alignment horizontal="center" vertical="center"/>
      <protection/>
    </xf>
    <xf numFmtId="0" fontId="1" fillId="0" borderId="10" xfId="53" applyFont="1" applyBorder="1" applyAlignment="1">
      <alignment horizontal="center" vertical="center"/>
      <protection/>
    </xf>
    <xf numFmtId="0" fontId="1" fillId="0" borderId="10" xfId="54" applyFont="1" applyBorder="1" applyAlignment="1">
      <alignment horizontal="center" vertical="center"/>
      <protection/>
    </xf>
    <xf numFmtId="0" fontId="1" fillId="0" borderId="10" xfId="55" applyFont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 vertical="center"/>
      <protection/>
    </xf>
    <xf numFmtId="0" fontId="1" fillId="0" borderId="10" xfId="57" applyFont="1" applyBorder="1" applyAlignment="1">
      <alignment horizontal="center" vertical="center"/>
      <protection/>
    </xf>
    <xf numFmtId="0" fontId="1" fillId="0" borderId="10" xfId="58" applyFont="1" applyBorder="1" applyAlignment="1">
      <alignment horizontal="center" vertical="center"/>
      <protection/>
    </xf>
    <xf numFmtId="0" fontId="1" fillId="0" borderId="10" xfId="59" applyFont="1" applyBorder="1" applyAlignment="1">
      <alignment horizontal="center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13" xfId="51" applyFont="1" applyBorder="1" applyAlignment="1">
      <alignment horizontal="center" vertical="center"/>
      <protection/>
    </xf>
    <xf numFmtId="0" fontId="1" fillId="0" borderId="10" xfId="63" applyFont="1" applyBorder="1" applyAlignment="1">
      <alignment horizontal="center" vertical="center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62" applyFont="1" applyBorder="1" applyAlignment="1">
      <alignment horizontal="center" vertical="center"/>
      <protection/>
    </xf>
    <xf numFmtId="0" fontId="1" fillId="0" borderId="10" xfId="64" applyFont="1" applyBorder="1" applyAlignment="1">
      <alignment horizontal="center" vertical="center"/>
      <protection/>
    </xf>
    <xf numFmtId="0" fontId="1" fillId="0" borderId="10" xfId="66" applyFont="1" applyBorder="1" applyAlignment="1">
      <alignment horizontal="center" vertical="center"/>
      <protection/>
    </xf>
    <xf numFmtId="0" fontId="1" fillId="0" borderId="10" xfId="67" applyFont="1" applyBorder="1" applyAlignment="1">
      <alignment horizontal="center" vertical="center"/>
      <protection/>
    </xf>
    <xf numFmtId="0" fontId="1" fillId="0" borderId="10" xfId="68" applyFont="1" applyBorder="1" applyAlignment="1">
      <alignment horizontal="center" vertical="center"/>
      <protection/>
    </xf>
    <xf numFmtId="0" fontId="1" fillId="0" borderId="10" xfId="69" applyFont="1" applyBorder="1" applyAlignment="1">
      <alignment horizontal="center" vertical="center"/>
      <protection/>
    </xf>
    <xf numFmtId="0" fontId="1" fillId="0" borderId="10" xfId="70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178" fontId="1" fillId="0" borderId="10" xfId="60" applyNumberFormat="1" applyFont="1" applyBorder="1" applyAlignment="1">
      <alignment horizontal="center" vertical="center"/>
      <protection/>
    </xf>
    <xf numFmtId="178" fontId="3" fillId="0" borderId="10" xfId="0" applyNumberFormat="1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/>
    </xf>
    <xf numFmtId="178" fontId="1" fillId="0" borderId="13" xfId="0" applyNumberFormat="1" applyFon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1" fillId="0" borderId="10" xfId="60" applyNumberFormat="1" applyFont="1" applyBorder="1" applyAlignment="1">
      <alignment horizontal="center" vertical="center" wrapText="1"/>
      <protection/>
    </xf>
    <xf numFmtId="178" fontId="1" fillId="0" borderId="12" xfId="71" applyNumberFormat="1" applyFont="1" applyBorder="1" applyAlignment="1">
      <alignment horizontal="center" vertical="center" wrapText="1"/>
      <protection/>
    </xf>
    <xf numFmtId="178" fontId="1" fillId="0" borderId="10" xfId="71" applyNumberFormat="1" applyFont="1" applyBorder="1" applyAlignment="1">
      <alignment horizontal="center" vertical="center" wrapText="1"/>
      <protection/>
    </xf>
    <xf numFmtId="178" fontId="1" fillId="0" borderId="10" xfId="72" applyNumberFormat="1" applyFont="1" applyBorder="1" applyAlignment="1">
      <alignment horizontal="center" vertical="center" wrapText="1"/>
      <protection/>
    </xf>
    <xf numFmtId="178" fontId="1" fillId="0" borderId="10" xfId="73" applyNumberFormat="1" applyFont="1" applyBorder="1" applyAlignment="1">
      <alignment horizontal="center" vertical="center" wrapText="1"/>
      <protection/>
    </xf>
    <xf numFmtId="178" fontId="1" fillId="0" borderId="10" xfId="74" applyNumberFormat="1" applyFont="1" applyBorder="1" applyAlignment="1">
      <alignment horizontal="center" vertical="center" wrapText="1"/>
      <protection/>
    </xf>
    <xf numFmtId="178" fontId="1" fillId="0" borderId="10" xfId="75" applyNumberFormat="1" applyFont="1" applyBorder="1" applyAlignment="1">
      <alignment horizontal="center" vertical="center" wrapText="1"/>
      <protection/>
    </xf>
    <xf numFmtId="178" fontId="1" fillId="0" borderId="10" xfId="40" applyNumberFormat="1" applyFont="1" applyBorder="1" applyAlignment="1">
      <alignment horizontal="center" vertical="center" wrapText="1"/>
      <protection/>
    </xf>
    <xf numFmtId="178" fontId="1" fillId="0" borderId="10" xfId="41" applyNumberFormat="1" applyFont="1" applyBorder="1" applyAlignment="1">
      <alignment horizontal="center" vertical="center" wrapText="1"/>
      <protection/>
    </xf>
    <xf numFmtId="178" fontId="1" fillId="0" borderId="10" xfId="42" applyNumberFormat="1" applyFont="1" applyBorder="1" applyAlignment="1">
      <alignment horizontal="center" vertical="center" wrapText="1"/>
      <protection/>
    </xf>
    <xf numFmtId="178" fontId="1" fillId="0" borderId="11" xfId="42" applyNumberFormat="1" applyFont="1" applyBorder="1" applyAlignment="1">
      <alignment horizontal="center" vertical="center" wrapText="1"/>
      <protection/>
    </xf>
    <xf numFmtId="178" fontId="1" fillId="0" borderId="10" xfId="43" applyNumberFormat="1" applyFont="1" applyBorder="1" applyAlignment="1">
      <alignment horizontal="center" vertical="center" wrapText="1"/>
      <protection/>
    </xf>
    <xf numFmtId="178" fontId="1" fillId="0" borderId="10" xfId="44" applyNumberFormat="1" applyFont="1" applyBorder="1" applyAlignment="1">
      <alignment horizontal="center" vertical="center" wrapText="1"/>
      <protection/>
    </xf>
    <xf numFmtId="178" fontId="1" fillId="0" borderId="11" xfId="44" applyNumberFormat="1" applyFont="1" applyBorder="1" applyAlignment="1">
      <alignment horizontal="center" vertical="center" wrapText="1"/>
      <protection/>
    </xf>
    <xf numFmtId="178" fontId="1" fillId="0" borderId="14" xfId="44" applyNumberFormat="1" applyFont="1" applyBorder="1" applyAlignment="1">
      <alignment horizontal="center" vertical="center" wrapText="1"/>
      <protection/>
    </xf>
    <xf numFmtId="178" fontId="1" fillId="0" borderId="12" xfId="45" applyNumberFormat="1" applyFont="1" applyBorder="1" applyAlignment="1">
      <alignment horizontal="center" vertical="center" wrapText="1"/>
      <protection/>
    </xf>
    <xf numFmtId="178" fontId="1" fillId="0" borderId="10" xfId="45" applyNumberFormat="1" applyFont="1" applyBorder="1" applyAlignment="1">
      <alignment horizontal="center" vertical="center" wrapText="1"/>
      <protection/>
    </xf>
    <xf numFmtId="178" fontId="1" fillId="0" borderId="10" xfId="46" applyNumberFormat="1" applyFont="1" applyBorder="1" applyAlignment="1">
      <alignment horizontal="center" vertical="center" wrapText="1"/>
      <protection/>
    </xf>
    <xf numFmtId="178" fontId="1" fillId="0" borderId="10" xfId="47" applyNumberFormat="1" applyFont="1" applyBorder="1" applyAlignment="1">
      <alignment horizontal="center" vertical="center" wrapText="1"/>
      <protection/>
    </xf>
    <xf numFmtId="178" fontId="1" fillId="0" borderId="10" xfId="48" applyNumberFormat="1" applyFont="1" applyBorder="1" applyAlignment="1">
      <alignment horizontal="center" vertical="center" wrapText="1"/>
      <protection/>
    </xf>
    <xf numFmtId="178" fontId="1" fillId="0" borderId="10" xfId="49" applyNumberFormat="1" applyFont="1" applyBorder="1" applyAlignment="1">
      <alignment horizontal="center" vertical="center" wrapText="1"/>
      <protection/>
    </xf>
    <xf numFmtId="178" fontId="1" fillId="0" borderId="10" xfId="50" applyNumberFormat="1" applyFont="1" applyBorder="1" applyAlignment="1">
      <alignment horizontal="center" vertical="center" wrapText="1"/>
      <protection/>
    </xf>
    <xf numFmtId="178" fontId="1" fillId="0" borderId="10" xfId="51" applyNumberFormat="1" applyFont="1" applyBorder="1" applyAlignment="1">
      <alignment horizontal="center" vertical="center" wrapText="1"/>
      <protection/>
    </xf>
    <xf numFmtId="178" fontId="1" fillId="0" borderId="10" xfId="52" applyNumberFormat="1" applyFont="1" applyBorder="1" applyAlignment="1">
      <alignment horizontal="center" vertical="center" wrapText="1"/>
      <protection/>
    </xf>
    <xf numFmtId="178" fontId="1" fillId="0" borderId="10" xfId="53" applyNumberFormat="1" applyFont="1" applyBorder="1" applyAlignment="1">
      <alignment horizontal="center" vertical="center" wrapText="1"/>
      <protection/>
    </xf>
    <xf numFmtId="178" fontId="1" fillId="0" borderId="10" xfId="54" applyNumberFormat="1" applyFont="1" applyBorder="1" applyAlignment="1">
      <alignment horizontal="center" vertical="center" wrapText="1"/>
      <protection/>
    </xf>
    <xf numFmtId="178" fontId="1" fillId="0" borderId="10" xfId="55" applyNumberFormat="1" applyFont="1" applyBorder="1" applyAlignment="1">
      <alignment horizontal="center" vertical="center" wrapText="1"/>
      <protection/>
    </xf>
    <xf numFmtId="178" fontId="1" fillId="0" borderId="10" xfId="56" applyNumberFormat="1" applyFont="1" applyBorder="1" applyAlignment="1">
      <alignment horizontal="center" vertical="center" wrapText="1"/>
      <protection/>
    </xf>
    <xf numFmtId="178" fontId="1" fillId="0" borderId="10" xfId="57" applyNumberFormat="1" applyFont="1" applyBorder="1" applyAlignment="1">
      <alignment horizontal="center" vertical="center" wrapText="1"/>
      <protection/>
    </xf>
    <xf numFmtId="178" fontId="1" fillId="0" borderId="10" xfId="58" applyNumberFormat="1" applyFont="1" applyBorder="1" applyAlignment="1">
      <alignment horizontal="center" vertical="center" wrapText="1"/>
      <protection/>
    </xf>
    <xf numFmtId="178" fontId="1" fillId="0" borderId="10" xfId="59" applyNumberFormat="1" applyFont="1" applyBorder="1" applyAlignment="1">
      <alignment horizontal="center" vertical="center" wrapText="1"/>
      <protection/>
    </xf>
    <xf numFmtId="178" fontId="1" fillId="0" borderId="10" xfId="61" applyNumberFormat="1" applyFont="1" applyBorder="1" applyAlignment="1">
      <alignment horizontal="center" vertical="center" wrapText="1"/>
      <protection/>
    </xf>
    <xf numFmtId="178" fontId="1" fillId="0" borderId="13" xfId="61" applyNumberFormat="1" applyFont="1" applyBorder="1" applyAlignment="1">
      <alignment horizontal="center" vertical="center" wrapText="1"/>
      <protection/>
    </xf>
    <xf numFmtId="178" fontId="1" fillId="0" borderId="10" xfId="63" applyNumberFormat="1" applyFont="1" applyBorder="1" applyAlignment="1">
      <alignment horizontal="center" vertical="center" wrapText="1"/>
      <protection/>
    </xf>
    <xf numFmtId="178" fontId="1" fillId="0" borderId="10" xfId="62" applyNumberFormat="1" applyFont="1" applyBorder="1" applyAlignment="1">
      <alignment horizontal="center" vertical="center" wrapText="1"/>
      <protection/>
    </xf>
    <xf numFmtId="178" fontId="1" fillId="0" borderId="10" xfId="64" applyNumberFormat="1" applyFont="1" applyBorder="1" applyAlignment="1">
      <alignment horizontal="center" vertical="center" wrapText="1"/>
      <protection/>
    </xf>
    <xf numFmtId="178" fontId="1" fillId="0" borderId="10" xfId="65" applyNumberFormat="1" applyFont="1" applyBorder="1" applyAlignment="1">
      <alignment horizontal="center" vertical="center" wrapText="1"/>
      <protection/>
    </xf>
    <xf numFmtId="178" fontId="1" fillId="0" borderId="10" xfId="66" applyNumberFormat="1" applyFont="1" applyBorder="1" applyAlignment="1">
      <alignment horizontal="center" vertical="center" wrapText="1"/>
      <protection/>
    </xf>
    <xf numFmtId="178" fontId="1" fillId="0" borderId="10" xfId="67" applyNumberFormat="1" applyFont="1" applyBorder="1" applyAlignment="1">
      <alignment horizontal="center" vertical="center" wrapText="1"/>
      <protection/>
    </xf>
    <xf numFmtId="178" fontId="1" fillId="0" borderId="10" xfId="68" applyNumberFormat="1" applyFont="1" applyBorder="1" applyAlignment="1">
      <alignment horizontal="center" vertical="center" wrapText="1"/>
      <protection/>
    </xf>
    <xf numFmtId="178" fontId="1" fillId="0" borderId="10" xfId="69" applyNumberFormat="1" applyFont="1" applyBorder="1" applyAlignment="1">
      <alignment horizontal="center" vertical="center" wrapText="1"/>
      <protection/>
    </xf>
    <xf numFmtId="178" fontId="1" fillId="0" borderId="10" xfId="70" applyNumberFormat="1" applyFont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</cellXfs>
  <cellStyles count="8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0" xfId="50"/>
    <cellStyle name="常规 21" xfId="51"/>
    <cellStyle name="常规 22" xfId="52"/>
    <cellStyle name="常规 23" xfId="53"/>
    <cellStyle name="常规 24" xfId="54"/>
    <cellStyle name="常规 25" xfId="55"/>
    <cellStyle name="常规 26" xfId="56"/>
    <cellStyle name="常规 27" xfId="57"/>
    <cellStyle name="常规 28" xfId="58"/>
    <cellStyle name="常规 29" xfId="59"/>
    <cellStyle name="常规 3" xfId="60"/>
    <cellStyle name="常规 30" xfId="61"/>
    <cellStyle name="常规 31" xfId="62"/>
    <cellStyle name="常规 32" xfId="63"/>
    <cellStyle name="常规 33" xfId="64"/>
    <cellStyle name="常规 34" xfId="65"/>
    <cellStyle name="常规 35" xfId="66"/>
    <cellStyle name="常规 36" xfId="67"/>
    <cellStyle name="常规 37" xfId="68"/>
    <cellStyle name="常规 38" xfId="69"/>
    <cellStyle name="常规 39" xfId="70"/>
    <cellStyle name="常规 4" xfId="71"/>
    <cellStyle name="常规 6" xfId="72"/>
    <cellStyle name="常规 7" xfId="73"/>
    <cellStyle name="常规 8" xfId="74"/>
    <cellStyle name="常规 9" xfId="75"/>
    <cellStyle name="好" xfId="76"/>
    <cellStyle name="汇总" xfId="77"/>
    <cellStyle name="Currency" xfId="78"/>
    <cellStyle name="Currency [0]" xfId="79"/>
    <cellStyle name="计算" xfId="80"/>
    <cellStyle name="检查单元格" xfId="81"/>
    <cellStyle name="解释性文本" xfId="82"/>
    <cellStyle name="警告文本" xfId="83"/>
    <cellStyle name="链接单元格" xfId="84"/>
    <cellStyle name="Comma" xfId="85"/>
    <cellStyle name="Comma [0]" xfId="86"/>
    <cellStyle name="强调文字颜色 1" xfId="87"/>
    <cellStyle name="强调文字颜色 2" xfId="88"/>
    <cellStyle name="强调文字颜色 3" xfId="89"/>
    <cellStyle name="强调文字颜色 4" xfId="90"/>
    <cellStyle name="强调文字颜色 5" xfId="91"/>
    <cellStyle name="强调文字颜色 6" xfId="92"/>
    <cellStyle name="适中" xfId="93"/>
    <cellStyle name="输出" xfId="94"/>
    <cellStyle name="输入" xfId="95"/>
    <cellStyle name="注释" xfId="9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3"/>
  <sheetViews>
    <sheetView tabSelected="1" zoomScale="98" zoomScaleNormal="98" workbookViewId="0" topLeftCell="A1">
      <pane xSplit="6" ySplit="2" topLeftCell="G16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171" sqref="L171"/>
    </sheetView>
  </sheetViews>
  <sheetFormatPr defaultColWidth="9.00390625" defaultRowHeight="14.25"/>
  <cols>
    <col min="1" max="1" width="5.375" style="2" customWidth="1"/>
    <col min="2" max="2" width="15.375" style="3" customWidth="1"/>
    <col min="3" max="3" width="5.125" style="4" customWidth="1"/>
    <col min="4" max="4" width="8.625" style="3" customWidth="1"/>
    <col min="5" max="5" width="4.625" style="4" customWidth="1"/>
    <col min="6" max="6" width="4.625" style="2" customWidth="1"/>
    <col min="7" max="7" width="18.50390625" style="2" customWidth="1"/>
    <col min="8" max="8" width="7.25390625" style="57" customWidth="1"/>
    <col min="9" max="9" width="7.25390625" style="5" customWidth="1"/>
    <col min="10" max="10" width="7.25390625" style="57" customWidth="1"/>
    <col min="11" max="12" width="7.25390625" style="5" customWidth="1"/>
    <col min="13" max="13" width="7.25390625" style="2" customWidth="1"/>
    <col min="14" max="14" width="8.00390625" style="2" customWidth="1"/>
    <col min="15" max="246" width="9.00390625" style="2" customWidth="1"/>
  </cols>
  <sheetData>
    <row r="1" spans="1:14" ht="38.25" customHeight="1">
      <c r="A1" s="102" t="s">
        <v>251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42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8</v>
      </c>
      <c r="L2" s="6" t="s">
        <v>10</v>
      </c>
      <c r="M2" s="6" t="s">
        <v>11</v>
      </c>
      <c r="N2" s="6" t="s">
        <v>252</v>
      </c>
    </row>
    <row r="3" spans="1:14" s="1" customFormat="1" ht="21" customHeight="1">
      <c r="A3" s="7">
        <v>1</v>
      </c>
      <c r="B3" s="100" t="s">
        <v>12</v>
      </c>
      <c r="C3" s="100">
        <v>110</v>
      </c>
      <c r="D3" s="100" t="s">
        <v>13</v>
      </c>
      <c r="E3" s="105" t="s">
        <v>14</v>
      </c>
      <c r="F3" s="100">
        <v>7</v>
      </c>
      <c r="G3" s="9" t="s">
        <v>15</v>
      </c>
      <c r="H3" s="58">
        <v>79</v>
      </c>
      <c r="I3" s="17">
        <f aca="true" t="shared" si="0" ref="I3:I66">H3*0.5</f>
        <v>39.5</v>
      </c>
      <c r="J3" s="53">
        <v>85.21</v>
      </c>
      <c r="K3" s="17">
        <f aca="true" t="shared" si="1" ref="K3:K66">J3*0.5</f>
        <v>42.605</v>
      </c>
      <c r="L3" s="17">
        <f aca="true" t="shared" si="2" ref="L3:L66">K3+I3</f>
        <v>82.10499999999999</v>
      </c>
      <c r="M3" s="7">
        <v>1</v>
      </c>
      <c r="N3" s="7"/>
    </row>
    <row r="4" spans="1:14" s="1" customFormat="1" ht="21" customHeight="1">
      <c r="A4" s="7">
        <v>2</v>
      </c>
      <c r="B4" s="101"/>
      <c r="C4" s="101">
        <v>110</v>
      </c>
      <c r="D4" s="101"/>
      <c r="E4" s="106" t="s">
        <v>14</v>
      </c>
      <c r="F4" s="101"/>
      <c r="G4" s="9" t="s">
        <v>16</v>
      </c>
      <c r="H4" s="58">
        <v>75</v>
      </c>
      <c r="I4" s="17">
        <f t="shared" si="0"/>
        <v>37.5</v>
      </c>
      <c r="J4" s="53">
        <v>84.49</v>
      </c>
      <c r="K4" s="17">
        <f t="shared" si="1"/>
        <v>42.245</v>
      </c>
      <c r="L4" s="17">
        <f t="shared" si="2"/>
        <v>79.745</v>
      </c>
      <c r="M4" s="7">
        <v>2</v>
      </c>
      <c r="N4" s="7"/>
    </row>
    <row r="5" spans="1:14" s="1" customFormat="1" ht="21" customHeight="1">
      <c r="A5" s="7">
        <v>3</v>
      </c>
      <c r="B5" s="101"/>
      <c r="C5" s="101">
        <v>110</v>
      </c>
      <c r="D5" s="101"/>
      <c r="E5" s="106" t="s">
        <v>14</v>
      </c>
      <c r="F5" s="101"/>
      <c r="G5" s="9" t="s">
        <v>17</v>
      </c>
      <c r="H5" s="58">
        <v>72</v>
      </c>
      <c r="I5" s="17">
        <f t="shared" si="0"/>
        <v>36</v>
      </c>
      <c r="J5" s="53">
        <v>86.34</v>
      </c>
      <c r="K5" s="17">
        <f t="shared" si="1"/>
        <v>43.17</v>
      </c>
      <c r="L5" s="17">
        <f t="shared" si="2"/>
        <v>79.17</v>
      </c>
      <c r="M5" s="7">
        <v>3</v>
      </c>
      <c r="N5" s="7"/>
    </row>
    <row r="6" spans="1:14" s="1" customFormat="1" ht="21" customHeight="1">
      <c r="A6" s="7">
        <v>4</v>
      </c>
      <c r="B6" s="101"/>
      <c r="C6" s="101">
        <v>110</v>
      </c>
      <c r="D6" s="101"/>
      <c r="E6" s="106" t="s">
        <v>14</v>
      </c>
      <c r="F6" s="101"/>
      <c r="G6" s="9" t="s">
        <v>18</v>
      </c>
      <c r="H6" s="58">
        <v>72</v>
      </c>
      <c r="I6" s="17">
        <f t="shared" si="0"/>
        <v>36</v>
      </c>
      <c r="J6" s="53">
        <v>86.11</v>
      </c>
      <c r="K6" s="17">
        <f t="shared" si="1"/>
        <v>43.055</v>
      </c>
      <c r="L6" s="17">
        <f t="shared" si="2"/>
        <v>79.055</v>
      </c>
      <c r="M6" s="7">
        <v>4</v>
      </c>
      <c r="N6" s="7"/>
    </row>
    <row r="7" spans="1:14" s="1" customFormat="1" ht="21" customHeight="1">
      <c r="A7" s="7">
        <v>5</v>
      </c>
      <c r="B7" s="101"/>
      <c r="C7" s="101">
        <v>110</v>
      </c>
      <c r="D7" s="101"/>
      <c r="E7" s="106" t="s">
        <v>14</v>
      </c>
      <c r="F7" s="101"/>
      <c r="G7" s="9" t="s">
        <v>19</v>
      </c>
      <c r="H7" s="58">
        <v>70</v>
      </c>
      <c r="I7" s="17">
        <f t="shared" si="0"/>
        <v>35</v>
      </c>
      <c r="J7" s="53">
        <v>84.1</v>
      </c>
      <c r="K7" s="17">
        <f t="shared" si="1"/>
        <v>42.05</v>
      </c>
      <c r="L7" s="17">
        <f t="shared" si="2"/>
        <v>77.05</v>
      </c>
      <c r="M7" s="7">
        <v>5</v>
      </c>
      <c r="N7" s="7"/>
    </row>
    <row r="8" spans="1:14" s="1" customFormat="1" ht="21" customHeight="1">
      <c r="A8" s="7">
        <v>6</v>
      </c>
      <c r="B8" s="101"/>
      <c r="C8" s="101">
        <v>110</v>
      </c>
      <c r="D8" s="101"/>
      <c r="E8" s="106" t="s">
        <v>14</v>
      </c>
      <c r="F8" s="101"/>
      <c r="G8" s="9" t="s">
        <v>20</v>
      </c>
      <c r="H8" s="58">
        <v>67</v>
      </c>
      <c r="I8" s="17">
        <f t="shared" si="0"/>
        <v>33.5</v>
      </c>
      <c r="J8" s="53">
        <v>86.36</v>
      </c>
      <c r="K8" s="17">
        <f t="shared" si="1"/>
        <v>43.18</v>
      </c>
      <c r="L8" s="17">
        <f t="shared" si="2"/>
        <v>76.68</v>
      </c>
      <c r="M8" s="7">
        <v>6</v>
      </c>
      <c r="N8" s="7"/>
    </row>
    <row r="9" spans="1:14" s="1" customFormat="1" ht="21" customHeight="1">
      <c r="A9" s="7">
        <v>7</v>
      </c>
      <c r="B9" s="101"/>
      <c r="C9" s="101">
        <v>110</v>
      </c>
      <c r="D9" s="101"/>
      <c r="E9" s="106" t="s">
        <v>14</v>
      </c>
      <c r="F9" s="101"/>
      <c r="G9" s="9" t="s">
        <v>21</v>
      </c>
      <c r="H9" s="58">
        <v>69</v>
      </c>
      <c r="I9" s="17">
        <f t="shared" si="0"/>
        <v>34.5</v>
      </c>
      <c r="J9" s="53">
        <v>83.57</v>
      </c>
      <c r="K9" s="17">
        <f t="shared" si="1"/>
        <v>41.785</v>
      </c>
      <c r="L9" s="17">
        <f t="shared" si="2"/>
        <v>76.285</v>
      </c>
      <c r="M9" s="7">
        <v>7</v>
      </c>
      <c r="N9" s="7"/>
    </row>
    <row r="10" spans="1:14" s="1" customFormat="1" ht="21" customHeight="1">
      <c r="A10" s="7">
        <v>8</v>
      </c>
      <c r="B10" s="101"/>
      <c r="C10" s="101">
        <v>110</v>
      </c>
      <c r="D10" s="101"/>
      <c r="E10" s="106" t="s">
        <v>14</v>
      </c>
      <c r="F10" s="101"/>
      <c r="G10" s="9" t="s">
        <v>22</v>
      </c>
      <c r="H10" s="58">
        <v>65</v>
      </c>
      <c r="I10" s="17">
        <f t="shared" si="0"/>
        <v>32.5</v>
      </c>
      <c r="J10" s="53">
        <v>86.81</v>
      </c>
      <c r="K10" s="17">
        <f t="shared" si="1"/>
        <v>43.405</v>
      </c>
      <c r="L10" s="17">
        <f t="shared" si="2"/>
        <v>75.905</v>
      </c>
      <c r="M10" s="7">
        <v>8</v>
      </c>
      <c r="N10" s="7"/>
    </row>
    <row r="11" spans="1:14" s="1" customFormat="1" ht="21" customHeight="1">
      <c r="A11" s="7">
        <v>9</v>
      </c>
      <c r="B11" s="101"/>
      <c r="C11" s="101">
        <v>110</v>
      </c>
      <c r="D11" s="101"/>
      <c r="E11" s="106" t="s">
        <v>14</v>
      </c>
      <c r="F11" s="101"/>
      <c r="G11" s="9" t="s">
        <v>23</v>
      </c>
      <c r="H11" s="58">
        <v>66</v>
      </c>
      <c r="I11" s="17">
        <f t="shared" si="0"/>
        <v>33</v>
      </c>
      <c r="J11" s="53">
        <v>85.6</v>
      </c>
      <c r="K11" s="17">
        <f t="shared" si="1"/>
        <v>42.8</v>
      </c>
      <c r="L11" s="17">
        <f t="shared" si="2"/>
        <v>75.8</v>
      </c>
      <c r="M11" s="7">
        <v>9</v>
      </c>
      <c r="N11" s="7"/>
    </row>
    <row r="12" spans="1:14" s="1" customFormat="1" ht="21" customHeight="1">
      <c r="A12" s="7">
        <v>10</v>
      </c>
      <c r="B12" s="101"/>
      <c r="C12" s="101">
        <v>110</v>
      </c>
      <c r="D12" s="101"/>
      <c r="E12" s="106" t="s">
        <v>14</v>
      </c>
      <c r="F12" s="101"/>
      <c r="G12" s="9" t="s">
        <v>24</v>
      </c>
      <c r="H12" s="58">
        <v>65</v>
      </c>
      <c r="I12" s="17">
        <f t="shared" si="0"/>
        <v>32.5</v>
      </c>
      <c r="J12" s="53">
        <v>85.96</v>
      </c>
      <c r="K12" s="17">
        <f t="shared" si="1"/>
        <v>42.98</v>
      </c>
      <c r="L12" s="17">
        <f t="shared" si="2"/>
        <v>75.47999999999999</v>
      </c>
      <c r="M12" s="7">
        <v>10</v>
      </c>
      <c r="N12" s="7"/>
    </row>
    <row r="13" spans="1:14" s="1" customFormat="1" ht="21" customHeight="1">
      <c r="A13" s="7">
        <v>11</v>
      </c>
      <c r="B13" s="101"/>
      <c r="C13" s="101">
        <v>110</v>
      </c>
      <c r="D13" s="101"/>
      <c r="E13" s="106" t="s">
        <v>14</v>
      </c>
      <c r="F13" s="101"/>
      <c r="G13" s="9" t="s">
        <v>25</v>
      </c>
      <c r="H13" s="58">
        <v>68</v>
      </c>
      <c r="I13" s="17">
        <f t="shared" si="0"/>
        <v>34</v>
      </c>
      <c r="J13" s="53">
        <v>80.73</v>
      </c>
      <c r="K13" s="17">
        <f t="shared" si="1"/>
        <v>40.365</v>
      </c>
      <c r="L13" s="17">
        <f t="shared" si="2"/>
        <v>74.36500000000001</v>
      </c>
      <c r="M13" s="7">
        <v>11</v>
      </c>
      <c r="N13" s="7"/>
    </row>
    <row r="14" spans="1:14" s="1" customFormat="1" ht="21" customHeight="1">
      <c r="A14" s="7">
        <v>12</v>
      </c>
      <c r="B14" s="101"/>
      <c r="C14" s="101">
        <v>110</v>
      </c>
      <c r="D14" s="101"/>
      <c r="E14" s="106" t="s">
        <v>14</v>
      </c>
      <c r="F14" s="101"/>
      <c r="G14" s="9" t="s">
        <v>26</v>
      </c>
      <c r="H14" s="58">
        <v>70</v>
      </c>
      <c r="I14" s="17">
        <f t="shared" si="0"/>
        <v>35</v>
      </c>
      <c r="J14" s="53">
        <v>0</v>
      </c>
      <c r="K14" s="17">
        <f t="shared" si="1"/>
        <v>0</v>
      </c>
      <c r="L14" s="17">
        <f t="shared" si="2"/>
        <v>35</v>
      </c>
      <c r="M14" s="7">
        <v>12</v>
      </c>
      <c r="N14" s="7"/>
    </row>
    <row r="15" spans="1:14" s="1" customFormat="1" ht="21" customHeight="1">
      <c r="A15" s="7">
        <v>13</v>
      </c>
      <c r="B15" s="101"/>
      <c r="C15" s="101">
        <v>110</v>
      </c>
      <c r="D15" s="101"/>
      <c r="E15" s="106" t="s">
        <v>14</v>
      </c>
      <c r="F15" s="101"/>
      <c r="G15" s="9" t="s">
        <v>27</v>
      </c>
      <c r="H15" s="58">
        <v>69</v>
      </c>
      <c r="I15" s="17">
        <f t="shared" si="0"/>
        <v>34.5</v>
      </c>
      <c r="J15" s="53"/>
      <c r="K15" s="17">
        <f t="shared" si="1"/>
        <v>0</v>
      </c>
      <c r="L15" s="17">
        <f t="shared" si="2"/>
        <v>34.5</v>
      </c>
      <c r="M15" s="7">
        <v>13</v>
      </c>
      <c r="N15" s="7" t="s">
        <v>253</v>
      </c>
    </row>
    <row r="16" spans="1:14" s="1" customFormat="1" ht="21" customHeight="1">
      <c r="A16" s="7">
        <v>14</v>
      </c>
      <c r="B16" s="101"/>
      <c r="C16" s="101">
        <v>110</v>
      </c>
      <c r="D16" s="101"/>
      <c r="E16" s="106" t="s">
        <v>14</v>
      </c>
      <c r="F16" s="101"/>
      <c r="G16" s="9" t="s">
        <v>28</v>
      </c>
      <c r="H16" s="58">
        <v>65</v>
      </c>
      <c r="I16" s="17">
        <f t="shared" si="0"/>
        <v>32.5</v>
      </c>
      <c r="J16" s="53"/>
      <c r="K16" s="17">
        <f t="shared" si="1"/>
        <v>0</v>
      </c>
      <c r="L16" s="17">
        <f t="shared" si="2"/>
        <v>32.5</v>
      </c>
      <c r="M16" s="7">
        <v>14</v>
      </c>
      <c r="N16" s="7" t="s">
        <v>253</v>
      </c>
    </row>
    <row r="17" spans="1:14" s="1" customFormat="1" ht="21" customHeight="1">
      <c r="A17" s="7">
        <v>15</v>
      </c>
      <c r="B17" s="100" t="s">
        <v>29</v>
      </c>
      <c r="C17" s="100">
        <v>111</v>
      </c>
      <c r="D17" s="100" t="s">
        <v>30</v>
      </c>
      <c r="E17" s="105" t="s">
        <v>14</v>
      </c>
      <c r="F17" s="100">
        <v>8</v>
      </c>
      <c r="G17" s="10" t="s">
        <v>31</v>
      </c>
      <c r="H17" s="59">
        <v>81</v>
      </c>
      <c r="I17" s="17">
        <f t="shared" si="0"/>
        <v>40.5</v>
      </c>
      <c r="J17" s="54">
        <v>85.6</v>
      </c>
      <c r="K17" s="17">
        <f t="shared" si="1"/>
        <v>42.8</v>
      </c>
      <c r="L17" s="17">
        <f t="shared" si="2"/>
        <v>83.3</v>
      </c>
      <c r="M17" s="7">
        <v>1</v>
      </c>
      <c r="N17" s="7"/>
    </row>
    <row r="18" spans="1:14" s="1" customFormat="1" ht="21" customHeight="1">
      <c r="A18" s="7">
        <v>16</v>
      </c>
      <c r="B18" s="101"/>
      <c r="C18" s="101"/>
      <c r="D18" s="101" t="s">
        <v>30</v>
      </c>
      <c r="E18" s="106" t="s">
        <v>14</v>
      </c>
      <c r="F18" s="101"/>
      <c r="G18" s="11" t="s">
        <v>32</v>
      </c>
      <c r="H18" s="60">
        <v>80</v>
      </c>
      <c r="I18" s="17">
        <f t="shared" si="0"/>
        <v>40</v>
      </c>
      <c r="J18" s="54">
        <v>84.22</v>
      </c>
      <c r="K18" s="17">
        <f t="shared" si="1"/>
        <v>42.11</v>
      </c>
      <c r="L18" s="17">
        <f t="shared" si="2"/>
        <v>82.11</v>
      </c>
      <c r="M18" s="7">
        <v>2</v>
      </c>
      <c r="N18" s="7"/>
    </row>
    <row r="19" spans="1:14" s="1" customFormat="1" ht="21" customHeight="1">
      <c r="A19" s="7">
        <v>17</v>
      </c>
      <c r="B19" s="101"/>
      <c r="C19" s="101"/>
      <c r="D19" s="101" t="s">
        <v>30</v>
      </c>
      <c r="E19" s="106" t="s">
        <v>14</v>
      </c>
      <c r="F19" s="101"/>
      <c r="G19" s="11" t="s">
        <v>33</v>
      </c>
      <c r="H19" s="60">
        <v>76</v>
      </c>
      <c r="I19" s="17">
        <f t="shared" si="0"/>
        <v>38</v>
      </c>
      <c r="J19" s="54">
        <v>84.83</v>
      </c>
      <c r="K19" s="17">
        <f t="shared" si="1"/>
        <v>42.415</v>
      </c>
      <c r="L19" s="17">
        <f t="shared" si="2"/>
        <v>80.41499999999999</v>
      </c>
      <c r="M19" s="7">
        <v>3</v>
      </c>
      <c r="N19" s="7"/>
    </row>
    <row r="20" spans="1:14" s="1" customFormat="1" ht="21" customHeight="1">
      <c r="A20" s="7">
        <v>18</v>
      </c>
      <c r="B20" s="101"/>
      <c r="C20" s="101"/>
      <c r="D20" s="101" t="s">
        <v>30</v>
      </c>
      <c r="E20" s="106" t="s">
        <v>14</v>
      </c>
      <c r="F20" s="101"/>
      <c r="G20" s="11" t="s">
        <v>34</v>
      </c>
      <c r="H20" s="60">
        <v>76</v>
      </c>
      <c r="I20" s="17">
        <f t="shared" si="0"/>
        <v>38</v>
      </c>
      <c r="J20" s="54">
        <v>83.75</v>
      </c>
      <c r="K20" s="17">
        <f t="shared" si="1"/>
        <v>41.875</v>
      </c>
      <c r="L20" s="17">
        <f t="shared" si="2"/>
        <v>79.875</v>
      </c>
      <c r="M20" s="7">
        <v>4</v>
      </c>
      <c r="N20" s="7"/>
    </row>
    <row r="21" spans="1:14" s="1" customFormat="1" ht="21" customHeight="1">
      <c r="A21" s="7">
        <v>19</v>
      </c>
      <c r="B21" s="101"/>
      <c r="C21" s="101"/>
      <c r="D21" s="101" t="s">
        <v>30</v>
      </c>
      <c r="E21" s="106" t="s">
        <v>14</v>
      </c>
      <c r="F21" s="101"/>
      <c r="G21" s="11" t="s">
        <v>35</v>
      </c>
      <c r="H21" s="60">
        <v>76</v>
      </c>
      <c r="I21" s="17">
        <f t="shared" si="0"/>
        <v>38</v>
      </c>
      <c r="J21" s="55">
        <v>83.54</v>
      </c>
      <c r="K21" s="17">
        <f t="shared" si="1"/>
        <v>41.77</v>
      </c>
      <c r="L21" s="17">
        <f t="shared" si="2"/>
        <v>79.77000000000001</v>
      </c>
      <c r="M21" s="7">
        <v>5</v>
      </c>
      <c r="N21" s="7"/>
    </row>
    <row r="22" spans="1:14" s="1" customFormat="1" ht="21" customHeight="1">
      <c r="A22" s="7">
        <v>20</v>
      </c>
      <c r="B22" s="101"/>
      <c r="C22" s="101"/>
      <c r="D22" s="101" t="s">
        <v>30</v>
      </c>
      <c r="E22" s="106" t="s">
        <v>14</v>
      </c>
      <c r="F22" s="101"/>
      <c r="G22" s="11" t="s">
        <v>36</v>
      </c>
      <c r="H22" s="60">
        <v>74</v>
      </c>
      <c r="I22" s="17">
        <f t="shared" si="0"/>
        <v>37</v>
      </c>
      <c r="J22" s="53">
        <v>83.41</v>
      </c>
      <c r="K22" s="17">
        <f t="shared" si="1"/>
        <v>41.705</v>
      </c>
      <c r="L22" s="17">
        <f t="shared" si="2"/>
        <v>78.705</v>
      </c>
      <c r="M22" s="7">
        <v>6</v>
      </c>
      <c r="N22" s="7"/>
    </row>
    <row r="23" spans="1:14" s="1" customFormat="1" ht="21" customHeight="1">
      <c r="A23" s="7">
        <v>21</v>
      </c>
      <c r="B23" s="101"/>
      <c r="C23" s="101"/>
      <c r="D23" s="101" t="s">
        <v>30</v>
      </c>
      <c r="E23" s="106" t="s">
        <v>14</v>
      </c>
      <c r="F23" s="101"/>
      <c r="G23" s="11" t="s">
        <v>37</v>
      </c>
      <c r="H23" s="60">
        <v>74</v>
      </c>
      <c r="I23" s="17">
        <f t="shared" si="0"/>
        <v>37</v>
      </c>
      <c r="J23" s="55">
        <v>82.97</v>
      </c>
      <c r="K23" s="17">
        <f t="shared" si="1"/>
        <v>41.485</v>
      </c>
      <c r="L23" s="17">
        <f t="shared" si="2"/>
        <v>78.485</v>
      </c>
      <c r="M23" s="7">
        <v>7</v>
      </c>
      <c r="N23" s="7"/>
    </row>
    <row r="24" spans="1:14" s="1" customFormat="1" ht="21" customHeight="1">
      <c r="A24" s="7">
        <v>22</v>
      </c>
      <c r="B24" s="101"/>
      <c r="C24" s="101"/>
      <c r="D24" s="101" t="s">
        <v>30</v>
      </c>
      <c r="E24" s="106" t="s">
        <v>14</v>
      </c>
      <c r="F24" s="101"/>
      <c r="G24" s="11" t="s">
        <v>38</v>
      </c>
      <c r="H24" s="60">
        <v>72</v>
      </c>
      <c r="I24" s="17">
        <f t="shared" si="0"/>
        <v>36</v>
      </c>
      <c r="J24" s="55">
        <v>84.68</v>
      </c>
      <c r="K24" s="17">
        <f t="shared" si="1"/>
        <v>42.34</v>
      </c>
      <c r="L24" s="17">
        <f t="shared" si="2"/>
        <v>78.34</v>
      </c>
      <c r="M24" s="7">
        <v>8</v>
      </c>
      <c r="N24" s="7"/>
    </row>
    <row r="25" spans="1:14" s="1" customFormat="1" ht="21" customHeight="1">
      <c r="A25" s="7">
        <v>23</v>
      </c>
      <c r="B25" s="101"/>
      <c r="C25" s="101"/>
      <c r="D25" s="101" t="s">
        <v>30</v>
      </c>
      <c r="E25" s="106" t="s">
        <v>14</v>
      </c>
      <c r="F25" s="101"/>
      <c r="G25" s="11" t="s">
        <v>39</v>
      </c>
      <c r="H25" s="60">
        <v>75</v>
      </c>
      <c r="I25" s="17">
        <f t="shared" si="0"/>
        <v>37.5</v>
      </c>
      <c r="J25" s="55">
        <v>81.46</v>
      </c>
      <c r="K25" s="17">
        <f t="shared" si="1"/>
        <v>40.73</v>
      </c>
      <c r="L25" s="17">
        <f t="shared" si="2"/>
        <v>78.22999999999999</v>
      </c>
      <c r="M25" s="7">
        <v>9</v>
      </c>
      <c r="N25" s="7"/>
    </row>
    <row r="26" spans="1:14" s="1" customFormat="1" ht="21" customHeight="1">
      <c r="A26" s="7">
        <v>24</v>
      </c>
      <c r="B26" s="101"/>
      <c r="C26" s="101"/>
      <c r="D26" s="101" t="s">
        <v>30</v>
      </c>
      <c r="E26" s="106" t="s">
        <v>14</v>
      </c>
      <c r="F26" s="101"/>
      <c r="G26" s="11" t="s">
        <v>40</v>
      </c>
      <c r="H26" s="60">
        <v>73</v>
      </c>
      <c r="I26" s="17">
        <f t="shared" si="0"/>
        <v>36.5</v>
      </c>
      <c r="J26" s="55">
        <v>82.61</v>
      </c>
      <c r="K26" s="17">
        <f t="shared" si="1"/>
        <v>41.305</v>
      </c>
      <c r="L26" s="17">
        <f t="shared" si="2"/>
        <v>77.805</v>
      </c>
      <c r="M26" s="7">
        <v>10</v>
      </c>
      <c r="N26" s="7"/>
    </row>
    <row r="27" spans="1:14" s="1" customFormat="1" ht="21" customHeight="1">
      <c r="A27" s="7">
        <v>25</v>
      </c>
      <c r="B27" s="101"/>
      <c r="C27" s="101"/>
      <c r="D27" s="101" t="s">
        <v>30</v>
      </c>
      <c r="E27" s="106" t="s">
        <v>14</v>
      </c>
      <c r="F27" s="101"/>
      <c r="G27" s="11" t="s">
        <v>41</v>
      </c>
      <c r="H27" s="60">
        <v>74</v>
      </c>
      <c r="I27" s="17">
        <f t="shared" si="0"/>
        <v>37</v>
      </c>
      <c r="J27" s="55">
        <v>79.7</v>
      </c>
      <c r="K27" s="17">
        <f t="shared" si="1"/>
        <v>39.85</v>
      </c>
      <c r="L27" s="17">
        <f t="shared" si="2"/>
        <v>76.85</v>
      </c>
      <c r="M27" s="7">
        <v>11</v>
      </c>
      <c r="N27" s="7"/>
    </row>
    <row r="28" spans="1:14" s="1" customFormat="1" ht="21" customHeight="1">
      <c r="A28" s="7">
        <v>26</v>
      </c>
      <c r="B28" s="101"/>
      <c r="C28" s="101"/>
      <c r="D28" s="101" t="s">
        <v>30</v>
      </c>
      <c r="E28" s="106" t="s">
        <v>14</v>
      </c>
      <c r="F28" s="101"/>
      <c r="G28" s="11" t="s">
        <v>42</v>
      </c>
      <c r="H28" s="60">
        <v>83</v>
      </c>
      <c r="I28" s="17">
        <f t="shared" si="0"/>
        <v>41.5</v>
      </c>
      <c r="J28" s="54"/>
      <c r="K28" s="17">
        <f t="shared" si="1"/>
        <v>0</v>
      </c>
      <c r="L28" s="17">
        <f t="shared" si="2"/>
        <v>41.5</v>
      </c>
      <c r="M28" s="7">
        <v>12</v>
      </c>
      <c r="N28" s="7" t="s">
        <v>253</v>
      </c>
    </row>
    <row r="29" spans="1:14" s="1" customFormat="1" ht="21" customHeight="1">
      <c r="A29" s="7">
        <v>27</v>
      </c>
      <c r="B29" s="101"/>
      <c r="C29" s="101"/>
      <c r="D29" s="101" t="s">
        <v>30</v>
      </c>
      <c r="E29" s="106" t="s">
        <v>14</v>
      </c>
      <c r="F29" s="101"/>
      <c r="G29" s="11" t="s">
        <v>43</v>
      </c>
      <c r="H29" s="60">
        <v>82</v>
      </c>
      <c r="I29" s="17">
        <f t="shared" si="0"/>
        <v>41</v>
      </c>
      <c r="J29" s="54"/>
      <c r="K29" s="17">
        <f t="shared" si="1"/>
        <v>0</v>
      </c>
      <c r="L29" s="17">
        <f t="shared" si="2"/>
        <v>41</v>
      </c>
      <c r="M29" s="7">
        <v>13</v>
      </c>
      <c r="N29" s="7" t="s">
        <v>253</v>
      </c>
    </row>
    <row r="30" spans="1:14" s="1" customFormat="1" ht="21" customHeight="1">
      <c r="A30" s="7">
        <v>28</v>
      </c>
      <c r="B30" s="101"/>
      <c r="C30" s="101"/>
      <c r="D30" s="101" t="s">
        <v>30</v>
      </c>
      <c r="E30" s="106" t="s">
        <v>14</v>
      </c>
      <c r="F30" s="101"/>
      <c r="G30" s="11" t="s">
        <v>44</v>
      </c>
      <c r="H30" s="60">
        <v>76</v>
      </c>
      <c r="I30" s="17">
        <f t="shared" si="0"/>
        <v>38</v>
      </c>
      <c r="J30" s="54"/>
      <c r="K30" s="17">
        <f t="shared" si="1"/>
        <v>0</v>
      </c>
      <c r="L30" s="17">
        <f t="shared" si="2"/>
        <v>38</v>
      </c>
      <c r="M30" s="7">
        <v>14</v>
      </c>
      <c r="N30" s="7" t="s">
        <v>253</v>
      </c>
    </row>
    <row r="31" spans="1:14" s="1" customFormat="1" ht="21" customHeight="1">
      <c r="A31" s="7">
        <v>29</v>
      </c>
      <c r="B31" s="101"/>
      <c r="C31" s="101"/>
      <c r="D31" s="101" t="s">
        <v>30</v>
      </c>
      <c r="E31" s="106" t="s">
        <v>14</v>
      </c>
      <c r="F31" s="101"/>
      <c r="G31" s="11" t="s">
        <v>45</v>
      </c>
      <c r="H31" s="60">
        <v>72</v>
      </c>
      <c r="I31" s="17">
        <f t="shared" si="0"/>
        <v>36</v>
      </c>
      <c r="J31" s="55"/>
      <c r="K31" s="17">
        <f t="shared" si="1"/>
        <v>0</v>
      </c>
      <c r="L31" s="17">
        <f t="shared" si="2"/>
        <v>36</v>
      </c>
      <c r="M31" s="7">
        <v>15</v>
      </c>
      <c r="N31" s="7" t="s">
        <v>253</v>
      </c>
    </row>
    <row r="32" spans="1:14" s="1" customFormat="1" ht="21" customHeight="1">
      <c r="A32" s="7">
        <v>30</v>
      </c>
      <c r="B32" s="101"/>
      <c r="C32" s="101"/>
      <c r="D32" s="101" t="s">
        <v>30</v>
      </c>
      <c r="E32" s="106" t="s">
        <v>14</v>
      </c>
      <c r="F32" s="101"/>
      <c r="G32" s="11" t="s">
        <v>46</v>
      </c>
      <c r="H32" s="60">
        <v>72</v>
      </c>
      <c r="I32" s="17">
        <f t="shared" si="0"/>
        <v>36</v>
      </c>
      <c r="J32" s="53"/>
      <c r="K32" s="17">
        <f t="shared" si="1"/>
        <v>0</v>
      </c>
      <c r="L32" s="17">
        <f t="shared" si="2"/>
        <v>36</v>
      </c>
      <c r="M32" s="52">
        <v>15</v>
      </c>
      <c r="N32" s="7" t="s">
        <v>253</v>
      </c>
    </row>
    <row r="33" spans="1:14" s="1" customFormat="1" ht="21" customHeight="1">
      <c r="A33" s="7">
        <v>31</v>
      </c>
      <c r="B33" s="100" t="s">
        <v>47</v>
      </c>
      <c r="C33" s="100">
        <v>112</v>
      </c>
      <c r="D33" s="100" t="s">
        <v>48</v>
      </c>
      <c r="E33" s="100" t="s">
        <v>14</v>
      </c>
      <c r="F33" s="100">
        <v>5</v>
      </c>
      <c r="G33" s="12" t="s">
        <v>49</v>
      </c>
      <c r="H33" s="61">
        <v>84</v>
      </c>
      <c r="I33" s="17">
        <f t="shared" si="0"/>
        <v>42</v>
      </c>
      <c r="J33" s="53">
        <v>86.42</v>
      </c>
      <c r="K33" s="17">
        <f t="shared" si="1"/>
        <v>43.21</v>
      </c>
      <c r="L33" s="17">
        <f t="shared" si="2"/>
        <v>85.21000000000001</v>
      </c>
      <c r="M33" s="7">
        <v>1</v>
      </c>
      <c r="N33" s="7"/>
    </row>
    <row r="34" spans="1:14" s="1" customFormat="1" ht="21" customHeight="1">
      <c r="A34" s="7">
        <v>32</v>
      </c>
      <c r="B34" s="101"/>
      <c r="C34" s="101">
        <v>112</v>
      </c>
      <c r="D34" s="101" t="s">
        <v>48</v>
      </c>
      <c r="E34" s="101" t="s">
        <v>14</v>
      </c>
      <c r="F34" s="101"/>
      <c r="G34" s="12" t="s">
        <v>50</v>
      </c>
      <c r="H34" s="61">
        <v>86</v>
      </c>
      <c r="I34" s="17">
        <f t="shared" si="0"/>
        <v>43</v>
      </c>
      <c r="J34" s="53">
        <v>84.22</v>
      </c>
      <c r="K34" s="17">
        <f t="shared" si="1"/>
        <v>42.11</v>
      </c>
      <c r="L34" s="17">
        <f t="shared" si="2"/>
        <v>85.11</v>
      </c>
      <c r="M34" s="7">
        <v>2</v>
      </c>
      <c r="N34" s="7"/>
    </row>
    <row r="35" spans="1:14" s="1" customFormat="1" ht="21" customHeight="1">
      <c r="A35" s="7">
        <v>33</v>
      </c>
      <c r="B35" s="101"/>
      <c r="C35" s="101">
        <v>112</v>
      </c>
      <c r="D35" s="101" t="s">
        <v>48</v>
      </c>
      <c r="E35" s="101" t="s">
        <v>14</v>
      </c>
      <c r="F35" s="101"/>
      <c r="G35" s="12" t="s">
        <v>51</v>
      </c>
      <c r="H35" s="61">
        <v>79</v>
      </c>
      <c r="I35" s="17">
        <f t="shared" si="0"/>
        <v>39.5</v>
      </c>
      <c r="J35" s="53">
        <v>86.36</v>
      </c>
      <c r="K35" s="17">
        <f t="shared" si="1"/>
        <v>43.18</v>
      </c>
      <c r="L35" s="17">
        <f t="shared" si="2"/>
        <v>82.68</v>
      </c>
      <c r="M35" s="7">
        <v>3</v>
      </c>
      <c r="N35" s="7"/>
    </row>
    <row r="36" spans="1:14" s="1" customFormat="1" ht="21" customHeight="1">
      <c r="A36" s="7">
        <v>34</v>
      </c>
      <c r="B36" s="101"/>
      <c r="C36" s="101">
        <v>112</v>
      </c>
      <c r="D36" s="101" t="s">
        <v>48</v>
      </c>
      <c r="E36" s="101" t="s">
        <v>14</v>
      </c>
      <c r="F36" s="101"/>
      <c r="G36" s="12" t="s">
        <v>52</v>
      </c>
      <c r="H36" s="61">
        <v>78</v>
      </c>
      <c r="I36" s="17">
        <f t="shared" si="0"/>
        <v>39</v>
      </c>
      <c r="J36" s="53">
        <v>85.48</v>
      </c>
      <c r="K36" s="17">
        <f t="shared" si="1"/>
        <v>42.74</v>
      </c>
      <c r="L36" s="17">
        <f t="shared" si="2"/>
        <v>81.74000000000001</v>
      </c>
      <c r="M36" s="7">
        <v>4</v>
      </c>
      <c r="N36" s="7"/>
    </row>
    <row r="37" spans="1:14" s="1" customFormat="1" ht="21" customHeight="1">
      <c r="A37" s="7">
        <v>35</v>
      </c>
      <c r="B37" s="101"/>
      <c r="C37" s="101">
        <v>112</v>
      </c>
      <c r="D37" s="101" t="s">
        <v>48</v>
      </c>
      <c r="E37" s="101" t="s">
        <v>14</v>
      </c>
      <c r="F37" s="101"/>
      <c r="G37" s="12" t="s">
        <v>53</v>
      </c>
      <c r="H37" s="61">
        <v>76</v>
      </c>
      <c r="I37" s="17">
        <f t="shared" si="0"/>
        <v>38</v>
      </c>
      <c r="J37" s="53">
        <v>84.4</v>
      </c>
      <c r="K37" s="17">
        <f t="shared" si="1"/>
        <v>42.2</v>
      </c>
      <c r="L37" s="17">
        <f t="shared" si="2"/>
        <v>80.2</v>
      </c>
      <c r="M37" s="7">
        <v>5</v>
      </c>
      <c r="N37" s="7"/>
    </row>
    <row r="38" spans="1:14" s="1" customFormat="1" ht="21" customHeight="1">
      <c r="A38" s="7">
        <v>36</v>
      </c>
      <c r="B38" s="101"/>
      <c r="C38" s="101">
        <v>112</v>
      </c>
      <c r="D38" s="101" t="s">
        <v>48</v>
      </c>
      <c r="E38" s="101" t="s">
        <v>14</v>
      </c>
      <c r="F38" s="101"/>
      <c r="G38" s="12" t="s">
        <v>54</v>
      </c>
      <c r="H38" s="61">
        <v>80</v>
      </c>
      <c r="I38" s="17">
        <f t="shared" si="0"/>
        <v>40</v>
      </c>
      <c r="J38" s="53">
        <v>79.68</v>
      </c>
      <c r="K38" s="17">
        <f t="shared" si="1"/>
        <v>39.84</v>
      </c>
      <c r="L38" s="17">
        <f t="shared" si="2"/>
        <v>79.84</v>
      </c>
      <c r="M38" s="7">
        <v>6</v>
      </c>
      <c r="N38" s="7"/>
    </row>
    <row r="39" spans="1:14" s="1" customFormat="1" ht="21" customHeight="1">
      <c r="A39" s="7">
        <v>37</v>
      </c>
      <c r="B39" s="101"/>
      <c r="C39" s="101">
        <v>112</v>
      </c>
      <c r="D39" s="101" t="s">
        <v>48</v>
      </c>
      <c r="E39" s="101" t="s">
        <v>14</v>
      </c>
      <c r="F39" s="101"/>
      <c r="G39" s="12" t="s">
        <v>55</v>
      </c>
      <c r="H39" s="61">
        <v>72</v>
      </c>
      <c r="I39" s="17">
        <f t="shared" si="0"/>
        <v>36</v>
      </c>
      <c r="J39" s="53">
        <v>86.53</v>
      </c>
      <c r="K39" s="17">
        <f t="shared" si="1"/>
        <v>43.265</v>
      </c>
      <c r="L39" s="17">
        <f t="shared" si="2"/>
        <v>79.265</v>
      </c>
      <c r="M39" s="7">
        <v>7</v>
      </c>
      <c r="N39" s="7"/>
    </row>
    <row r="40" spans="1:14" s="1" customFormat="1" ht="21" customHeight="1">
      <c r="A40" s="7">
        <v>38</v>
      </c>
      <c r="B40" s="101"/>
      <c r="C40" s="101">
        <v>112</v>
      </c>
      <c r="D40" s="101" t="s">
        <v>48</v>
      </c>
      <c r="E40" s="101" t="s">
        <v>14</v>
      </c>
      <c r="F40" s="101"/>
      <c r="G40" s="12" t="s">
        <v>56</v>
      </c>
      <c r="H40" s="61">
        <v>70</v>
      </c>
      <c r="I40" s="17">
        <f t="shared" si="0"/>
        <v>35</v>
      </c>
      <c r="J40" s="53">
        <v>83.79</v>
      </c>
      <c r="K40" s="17">
        <f t="shared" si="1"/>
        <v>41.895</v>
      </c>
      <c r="L40" s="17">
        <f t="shared" si="2"/>
        <v>76.89500000000001</v>
      </c>
      <c r="M40" s="7">
        <v>8</v>
      </c>
      <c r="N40" s="7"/>
    </row>
    <row r="41" spans="1:14" s="1" customFormat="1" ht="21" customHeight="1">
      <c r="A41" s="7">
        <v>39</v>
      </c>
      <c r="B41" s="101"/>
      <c r="C41" s="101">
        <v>112</v>
      </c>
      <c r="D41" s="101" t="s">
        <v>48</v>
      </c>
      <c r="E41" s="101" t="s">
        <v>14</v>
      </c>
      <c r="F41" s="101"/>
      <c r="G41" s="12" t="s">
        <v>57</v>
      </c>
      <c r="H41" s="61">
        <v>73</v>
      </c>
      <c r="I41" s="17">
        <f t="shared" si="0"/>
        <v>36.5</v>
      </c>
      <c r="J41" s="53">
        <v>80.75</v>
      </c>
      <c r="K41" s="17">
        <f t="shared" si="1"/>
        <v>40.375</v>
      </c>
      <c r="L41" s="17">
        <f t="shared" si="2"/>
        <v>76.875</v>
      </c>
      <c r="M41" s="7">
        <v>9</v>
      </c>
      <c r="N41" s="7"/>
    </row>
    <row r="42" spans="1:14" s="1" customFormat="1" ht="21" customHeight="1">
      <c r="A42" s="7">
        <v>40</v>
      </c>
      <c r="B42" s="101"/>
      <c r="C42" s="101">
        <v>112</v>
      </c>
      <c r="D42" s="101" t="s">
        <v>48</v>
      </c>
      <c r="E42" s="101" t="s">
        <v>14</v>
      </c>
      <c r="F42" s="101"/>
      <c r="G42" s="12" t="s">
        <v>58</v>
      </c>
      <c r="H42" s="61">
        <v>72</v>
      </c>
      <c r="I42" s="17">
        <f t="shared" si="0"/>
        <v>36</v>
      </c>
      <c r="J42" s="53">
        <v>80.05</v>
      </c>
      <c r="K42" s="17">
        <f t="shared" si="1"/>
        <v>40.025</v>
      </c>
      <c r="L42" s="17">
        <f t="shared" si="2"/>
        <v>76.025</v>
      </c>
      <c r="M42" s="7">
        <v>10</v>
      </c>
      <c r="N42" s="7"/>
    </row>
    <row r="43" spans="1:14" s="1" customFormat="1" ht="21" customHeight="1">
      <c r="A43" s="7">
        <v>41</v>
      </c>
      <c r="B43" s="100" t="s">
        <v>59</v>
      </c>
      <c r="C43" s="100">
        <v>113</v>
      </c>
      <c r="D43" s="100" t="s">
        <v>60</v>
      </c>
      <c r="E43" s="100" t="s">
        <v>14</v>
      </c>
      <c r="F43" s="100">
        <v>3</v>
      </c>
      <c r="G43" s="13" t="s">
        <v>61</v>
      </c>
      <c r="H43" s="62">
        <v>78</v>
      </c>
      <c r="I43" s="17">
        <f t="shared" si="0"/>
        <v>39</v>
      </c>
      <c r="J43" s="55">
        <v>86.49</v>
      </c>
      <c r="K43" s="17">
        <f t="shared" si="1"/>
        <v>43.245</v>
      </c>
      <c r="L43" s="17">
        <f t="shared" si="2"/>
        <v>82.245</v>
      </c>
      <c r="M43" s="7">
        <v>1</v>
      </c>
      <c r="N43" s="7"/>
    </row>
    <row r="44" spans="1:14" s="1" customFormat="1" ht="21" customHeight="1">
      <c r="A44" s="7">
        <v>42</v>
      </c>
      <c r="B44" s="101" t="s">
        <v>59</v>
      </c>
      <c r="C44" s="101">
        <v>113</v>
      </c>
      <c r="D44" s="101" t="s">
        <v>60</v>
      </c>
      <c r="E44" s="101" t="s">
        <v>14</v>
      </c>
      <c r="F44" s="101"/>
      <c r="G44" s="13" t="s">
        <v>62</v>
      </c>
      <c r="H44" s="62">
        <v>74</v>
      </c>
      <c r="I44" s="17">
        <f t="shared" si="0"/>
        <v>37</v>
      </c>
      <c r="J44" s="55">
        <v>81.48</v>
      </c>
      <c r="K44" s="17">
        <f t="shared" si="1"/>
        <v>40.74</v>
      </c>
      <c r="L44" s="17">
        <f t="shared" si="2"/>
        <v>77.74000000000001</v>
      </c>
      <c r="M44" s="7">
        <v>2</v>
      </c>
      <c r="N44" s="7"/>
    </row>
    <row r="45" spans="1:14" s="1" customFormat="1" ht="21" customHeight="1">
      <c r="A45" s="7">
        <v>43</v>
      </c>
      <c r="B45" s="101" t="s">
        <v>59</v>
      </c>
      <c r="C45" s="101">
        <v>113</v>
      </c>
      <c r="D45" s="101" t="s">
        <v>60</v>
      </c>
      <c r="E45" s="101" t="s">
        <v>14</v>
      </c>
      <c r="F45" s="101"/>
      <c r="G45" s="13" t="s">
        <v>63</v>
      </c>
      <c r="H45" s="62">
        <v>74</v>
      </c>
      <c r="I45" s="17">
        <f t="shared" si="0"/>
        <v>37</v>
      </c>
      <c r="J45" s="55">
        <v>80.05</v>
      </c>
      <c r="K45" s="17">
        <f t="shared" si="1"/>
        <v>40.025</v>
      </c>
      <c r="L45" s="17">
        <f t="shared" si="2"/>
        <v>77.025</v>
      </c>
      <c r="M45" s="7">
        <v>3</v>
      </c>
      <c r="N45" s="7"/>
    </row>
    <row r="46" spans="1:14" s="1" customFormat="1" ht="21" customHeight="1">
      <c r="A46" s="7">
        <v>44</v>
      </c>
      <c r="B46" s="101" t="s">
        <v>59</v>
      </c>
      <c r="C46" s="101">
        <v>113</v>
      </c>
      <c r="D46" s="101" t="s">
        <v>60</v>
      </c>
      <c r="E46" s="101" t="s">
        <v>14</v>
      </c>
      <c r="F46" s="101"/>
      <c r="G46" s="13" t="s">
        <v>64</v>
      </c>
      <c r="H46" s="62">
        <v>65</v>
      </c>
      <c r="I46" s="17">
        <f t="shared" si="0"/>
        <v>32.5</v>
      </c>
      <c r="J46" s="55">
        <v>81.96</v>
      </c>
      <c r="K46" s="17">
        <f t="shared" si="1"/>
        <v>40.98</v>
      </c>
      <c r="L46" s="17">
        <f t="shared" si="2"/>
        <v>73.47999999999999</v>
      </c>
      <c r="M46" s="7">
        <v>4</v>
      </c>
      <c r="N46" s="7"/>
    </row>
    <row r="47" spans="1:14" s="1" customFormat="1" ht="21" customHeight="1">
      <c r="A47" s="7">
        <v>45</v>
      </c>
      <c r="B47" s="101" t="s">
        <v>59</v>
      </c>
      <c r="C47" s="101">
        <v>113</v>
      </c>
      <c r="D47" s="101" t="s">
        <v>60</v>
      </c>
      <c r="E47" s="101" t="s">
        <v>14</v>
      </c>
      <c r="F47" s="101"/>
      <c r="G47" s="13" t="s">
        <v>65</v>
      </c>
      <c r="H47" s="62">
        <v>64</v>
      </c>
      <c r="I47" s="17">
        <f t="shared" si="0"/>
        <v>32</v>
      </c>
      <c r="J47" s="55">
        <v>79.45</v>
      </c>
      <c r="K47" s="17">
        <f t="shared" si="1"/>
        <v>39.725</v>
      </c>
      <c r="L47" s="17">
        <f t="shared" si="2"/>
        <v>71.725</v>
      </c>
      <c r="M47" s="7">
        <v>5</v>
      </c>
      <c r="N47" s="7"/>
    </row>
    <row r="48" spans="1:14" s="1" customFormat="1" ht="21" customHeight="1">
      <c r="A48" s="7">
        <v>46</v>
      </c>
      <c r="B48" s="101" t="s">
        <v>59</v>
      </c>
      <c r="C48" s="101">
        <v>113</v>
      </c>
      <c r="D48" s="101" t="s">
        <v>60</v>
      </c>
      <c r="E48" s="101" t="s">
        <v>14</v>
      </c>
      <c r="F48" s="101"/>
      <c r="G48" s="13" t="s">
        <v>66</v>
      </c>
      <c r="H48" s="62">
        <v>70</v>
      </c>
      <c r="I48" s="17">
        <f t="shared" si="0"/>
        <v>35</v>
      </c>
      <c r="J48" s="55"/>
      <c r="K48" s="17">
        <f t="shared" si="1"/>
        <v>0</v>
      </c>
      <c r="L48" s="17">
        <f t="shared" si="2"/>
        <v>35</v>
      </c>
      <c r="M48" s="7">
        <v>6</v>
      </c>
      <c r="N48" s="7" t="s">
        <v>253</v>
      </c>
    </row>
    <row r="49" spans="1:14" s="1" customFormat="1" ht="21" customHeight="1">
      <c r="A49" s="7">
        <v>47</v>
      </c>
      <c r="B49" s="100" t="s">
        <v>67</v>
      </c>
      <c r="C49" s="100">
        <v>114</v>
      </c>
      <c r="D49" s="100" t="s">
        <v>68</v>
      </c>
      <c r="E49" s="100" t="s">
        <v>14</v>
      </c>
      <c r="F49" s="100">
        <v>3</v>
      </c>
      <c r="G49" s="14" t="s">
        <v>69</v>
      </c>
      <c r="H49" s="63">
        <v>74</v>
      </c>
      <c r="I49" s="17">
        <f t="shared" si="0"/>
        <v>37</v>
      </c>
      <c r="J49" s="55">
        <v>82.14</v>
      </c>
      <c r="K49" s="17">
        <f t="shared" si="1"/>
        <v>41.07</v>
      </c>
      <c r="L49" s="17">
        <f t="shared" si="2"/>
        <v>78.07</v>
      </c>
      <c r="M49" s="7">
        <v>1</v>
      </c>
      <c r="N49" s="7"/>
    </row>
    <row r="50" spans="1:14" s="1" customFormat="1" ht="21" customHeight="1">
      <c r="A50" s="7">
        <v>48</v>
      </c>
      <c r="B50" s="101" t="s">
        <v>67</v>
      </c>
      <c r="C50" s="101">
        <v>114</v>
      </c>
      <c r="D50" s="101" t="s">
        <v>68</v>
      </c>
      <c r="E50" s="101" t="s">
        <v>14</v>
      </c>
      <c r="F50" s="101"/>
      <c r="G50" s="14" t="s">
        <v>70</v>
      </c>
      <c r="H50" s="63">
        <v>70</v>
      </c>
      <c r="I50" s="17">
        <f t="shared" si="0"/>
        <v>35</v>
      </c>
      <c r="J50" s="55">
        <v>82.98</v>
      </c>
      <c r="K50" s="17">
        <f t="shared" si="1"/>
        <v>41.49</v>
      </c>
      <c r="L50" s="17">
        <f t="shared" si="2"/>
        <v>76.49000000000001</v>
      </c>
      <c r="M50" s="7">
        <v>2</v>
      </c>
      <c r="N50" s="7"/>
    </row>
    <row r="51" spans="1:14" s="1" customFormat="1" ht="21" customHeight="1">
      <c r="A51" s="7">
        <v>49</v>
      </c>
      <c r="B51" s="101" t="s">
        <v>67</v>
      </c>
      <c r="C51" s="101">
        <v>114</v>
      </c>
      <c r="D51" s="101" t="s">
        <v>68</v>
      </c>
      <c r="E51" s="101" t="s">
        <v>14</v>
      </c>
      <c r="F51" s="101"/>
      <c r="G51" s="14" t="s">
        <v>71</v>
      </c>
      <c r="H51" s="63">
        <v>66</v>
      </c>
      <c r="I51" s="17">
        <f t="shared" si="0"/>
        <v>33</v>
      </c>
      <c r="J51" s="55">
        <v>86.5</v>
      </c>
      <c r="K51" s="17">
        <f t="shared" si="1"/>
        <v>43.25</v>
      </c>
      <c r="L51" s="17">
        <f t="shared" si="2"/>
        <v>76.25</v>
      </c>
      <c r="M51" s="7">
        <v>3</v>
      </c>
      <c r="N51" s="7"/>
    </row>
    <row r="52" spans="1:14" s="1" customFormat="1" ht="21" customHeight="1">
      <c r="A52" s="7">
        <v>50</v>
      </c>
      <c r="B52" s="101" t="s">
        <v>67</v>
      </c>
      <c r="C52" s="101">
        <v>114</v>
      </c>
      <c r="D52" s="101" t="s">
        <v>68</v>
      </c>
      <c r="E52" s="101" t="s">
        <v>14</v>
      </c>
      <c r="F52" s="101"/>
      <c r="G52" s="14" t="s">
        <v>72</v>
      </c>
      <c r="H52" s="63">
        <v>65</v>
      </c>
      <c r="I52" s="17">
        <f t="shared" si="0"/>
        <v>32.5</v>
      </c>
      <c r="J52" s="55">
        <v>82.79</v>
      </c>
      <c r="K52" s="17">
        <f t="shared" si="1"/>
        <v>41.395</v>
      </c>
      <c r="L52" s="17">
        <f t="shared" si="2"/>
        <v>73.89500000000001</v>
      </c>
      <c r="M52" s="7">
        <v>4</v>
      </c>
      <c r="N52" s="7"/>
    </row>
    <row r="53" spans="1:14" s="1" customFormat="1" ht="21" customHeight="1">
      <c r="A53" s="7">
        <v>51</v>
      </c>
      <c r="B53" s="101" t="s">
        <v>67</v>
      </c>
      <c r="C53" s="101">
        <v>114</v>
      </c>
      <c r="D53" s="101" t="s">
        <v>68</v>
      </c>
      <c r="E53" s="101" t="s">
        <v>14</v>
      </c>
      <c r="F53" s="101"/>
      <c r="G53" s="14" t="s">
        <v>73</v>
      </c>
      <c r="H53" s="63">
        <v>59</v>
      </c>
      <c r="I53" s="17">
        <f t="shared" si="0"/>
        <v>29.5</v>
      </c>
      <c r="J53" s="55">
        <v>80.78</v>
      </c>
      <c r="K53" s="17">
        <f t="shared" si="1"/>
        <v>40.39</v>
      </c>
      <c r="L53" s="17">
        <f t="shared" si="2"/>
        <v>69.89</v>
      </c>
      <c r="M53" s="7">
        <v>5</v>
      </c>
      <c r="N53" s="7"/>
    </row>
    <row r="54" spans="1:14" s="1" customFormat="1" ht="21" customHeight="1">
      <c r="A54" s="7">
        <v>52</v>
      </c>
      <c r="B54" s="101" t="s">
        <v>67</v>
      </c>
      <c r="C54" s="101">
        <v>114</v>
      </c>
      <c r="D54" s="101" t="s">
        <v>68</v>
      </c>
      <c r="E54" s="101" t="s">
        <v>14</v>
      </c>
      <c r="F54" s="101"/>
      <c r="G54" s="14" t="s">
        <v>74</v>
      </c>
      <c r="H54" s="63">
        <v>56</v>
      </c>
      <c r="I54" s="17">
        <f t="shared" si="0"/>
        <v>28</v>
      </c>
      <c r="J54" s="55">
        <v>82.37</v>
      </c>
      <c r="K54" s="17">
        <f t="shared" si="1"/>
        <v>41.185</v>
      </c>
      <c r="L54" s="17">
        <f t="shared" si="2"/>
        <v>69.185</v>
      </c>
      <c r="M54" s="7">
        <v>6</v>
      </c>
      <c r="N54" s="7"/>
    </row>
    <row r="55" spans="1:14" s="1" customFormat="1" ht="21" customHeight="1">
      <c r="A55" s="7">
        <v>53</v>
      </c>
      <c r="B55" s="100" t="s">
        <v>75</v>
      </c>
      <c r="C55" s="100">
        <v>115</v>
      </c>
      <c r="D55" s="100" t="s">
        <v>76</v>
      </c>
      <c r="E55" s="100" t="s">
        <v>14</v>
      </c>
      <c r="F55" s="100">
        <v>3</v>
      </c>
      <c r="G55" s="15" t="s">
        <v>77</v>
      </c>
      <c r="H55" s="64">
        <v>81</v>
      </c>
      <c r="I55" s="17">
        <f t="shared" si="0"/>
        <v>40.5</v>
      </c>
      <c r="J55" s="55">
        <v>87.02</v>
      </c>
      <c r="K55" s="17">
        <f t="shared" si="1"/>
        <v>43.51</v>
      </c>
      <c r="L55" s="17">
        <f t="shared" si="2"/>
        <v>84.00999999999999</v>
      </c>
      <c r="M55" s="7">
        <v>1</v>
      </c>
      <c r="N55" s="7"/>
    </row>
    <row r="56" spans="1:14" s="1" customFormat="1" ht="21" customHeight="1">
      <c r="A56" s="7">
        <v>54</v>
      </c>
      <c r="B56" s="101"/>
      <c r="C56" s="101">
        <v>115</v>
      </c>
      <c r="D56" s="101" t="s">
        <v>76</v>
      </c>
      <c r="E56" s="101" t="s">
        <v>14</v>
      </c>
      <c r="F56" s="101"/>
      <c r="G56" s="15" t="s">
        <v>78</v>
      </c>
      <c r="H56" s="64">
        <v>77</v>
      </c>
      <c r="I56" s="17">
        <f t="shared" si="0"/>
        <v>38.5</v>
      </c>
      <c r="J56" s="55">
        <v>85.18</v>
      </c>
      <c r="K56" s="17">
        <f t="shared" si="1"/>
        <v>42.59</v>
      </c>
      <c r="L56" s="17">
        <f t="shared" si="2"/>
        <v>81.09</v>
      </c>
      <c r="M56" s="7">
        <v>2</v>
      </c>
      <c r="N56" s="7"/>
    </row>
    <row r="57" spans="1:14" s="1" customFormat="1" ht="21" customHeight="1">
      <c r="A57" s="7">
        <v>55</v>
      </c>
      <c r="B57" s="101"/>
      <c r="C57" s="101">
        <v>115</v>
      </c>
      <c r="D57" s="101" t="s">
        <v>76</v>
      </c>
      <c r="E57" s="101" t="s">
        <v>14</v>
      </c>
      <c r="F57" s="101"/>
      <c r="G57" s="15" t="s">
        <v>79</v>
      </c>
      <c r="H57" s="64">
        <v>73</v>
      </c>
      <c r="I57" s="17">
        <f t="shared" si="0"/>
        <v>36.5</v>
      </c>
      <c r="J57" s="55">
        <v>86.02</v>
      </c>
      <c r="K57" s="17">
        <f t="shared" si="1"/>
        <v>43.01</v>
      </c>
      <c r="L57" s="17">
        <f t="shared" si="2"/>
        <v>79.50999999999999</v>
      </c>
      <c r="M57" s="7">
        <v>3</v>
      </c>
      <c r="N57" s="7"/>
    </row>
    <row r="58" spans="1:14" s="1" customFormat="1" ht="21" customHeight="1">
      <c r="A58" s="7">
        <v>56</v>
      </c>
      <c r="B58" s="101"/>
      <c r="C58" s="101">
        <v>115</v>
      </c>
      <c r="D58" s="101" t="s">
        <v>76</v>
      </c>
      <c r="E58" s="101" t="s">
        <v>14</v>
      </c>
      <c r="F58" s="101"/>
      <c r="G58" s="15" t="s">
        <v>80</v>
      </c>
      <c r="H58" s="64">
        <v>72</v>
      </c>
      <c r="I58" s="17">
        <f t="shared" si="0"/>
        <v>36</v>
      </c>
      <c r="J58" s="55">
        <v>85.62</v>
      </c>
      <c r="K58" s="17">
        <f t="shared" si="1"/>
        <v>42.81</v>
      </c>
      <c r="L58" s="17">
        <f t="shared" si="2"/>
        <v>78.81</v>
      </c>
      <c r="M58" s="7">
        <v>4</v>
      </c>
      <c r="N58" s="7"/>
    </row>
    <row r="59" spans="1:14" s="1" customFormat="1" ht="21" customHeight="1">
      <c r="A59" s="7">
        <v>57</v>
      </c>
      <c r="B59" s="101"/>
      <c r="C59" s="101">
        <v>115</v>
      </c>
      <c r="D59" s="101" t="s">
        <v>76</v>
      </c>
      <c r="E59" s="101" t="s">
        <v>14</v>
      </c>
      <c r="F59" s="101"/>
      <c r="G59" s="15" t="s">
        <v>81</v>
      </c>
      <c r="H59" s="64">
        <v>74</v>
      </c>
      <c r="I59" s="17">
        <f t="shared" si="0"/>
        <v>37</v>
      </c>
      <c r="J59" s="55">
        <v>82.68</v>
      </c>
      <c r="K59" s="17">
        <f t="shared" si="1"/>
        <v>41.34</v>
      </c>
      <c r="L59" s="17">
        <f t="shared" si="2"/>
        <v>78.34</v>
      </c>
      <c r="M59" s="7">
        <v>5</v>
      </c>
      <c r="N59" s="7"/>
    </row>
    <row r="60" spans="1:14" s="1" customFormat="1" ht="21" customHeight="1">
      <c r="A60" s="7">
        <v>58</v>
      </c>
      <c r="B60" s="101"/>
      <c r="C60" s="101">
        <v>115</v>
      </c>
      <c r="D60" s="101" t="s">
        <v>76</v>
      </c>
      <c r="E60" s="101" t="s">
        <v>14</v>
      </c>
      <c r="F60" s="101"/>
      <c r="G60" s="15" t="s">
        <v>82</v>
      </c>
      <c r="H60" s="64">
        <v>73</v>
      </c>
      <c r="I60" s="17">
        <f t="shared" si="0"/>
        <v>36.5</v>
      </c>
      <c r="J60" s="55">
        <v>78.51</v>
      </c>
      <c r="K60" s="17">
        <f t="shared" si="1"/>
        <v>39.255</v>
      </c>
      <c r="L60" s="17">
        <f t="shared" si="2"/>
        <v>75.755</v>
      </c>
      <c r="M60" s="7">
        <v>6</v>
      </c>
      <c r="N60" s="7"/>
    </row>
    <row r="61" spans="1:14" s="1" customFormat="1" ht="21" customHeight="1">
      <c r="A61" s="7">
        <v>59</v>
      </c>
      <c r="B61" s="100" t="s">
        <v>83</v>
      </c>
      <c r="C61" s="100">
        <v>116</v>
      </c>
      <c r="D61" s="100" t="s">
        <v>84</v>
      </c>
      <c r="E61" s="100" t="s">
        <v>14</v>
      </c>
      <c r="F61" s="100">
        <v>3</v>
      </c>
      <c r="G61" s="16" t="s">
        <v>85</v>
      </c>
      <c r="H61" s="65">
        <v>78</v>
      </c>
      <c r="I61" s="17">
        <f t="shared" si="0"/>
        <v>39</v>
      </c>
      <c r="J61" s="55">
        <v>88.67</v>
      </c>
      <c r="K61" s="17">
        <f t="shared" si="1"/>
        <v>44.335</v>
      </c>
      <c r="L61" s="17">
        <f t="shared" si="2"/>
        <v>83.33500000000001</v>
      </c>
      <c r="M61" s="7">
        <v>1</v>
      </c>
      <c r="N61" s="7"/>
    </row>
    <row r="62" spans="1:14" s="1" customFormat="1" ht="21" customHeight="1">
      <c r="A62" s="7">
        <v>60</v>
      </c>
      <c r="B62" s="101" t="s">
        <v>83</v>
      </c>
      <c r="C62" s="101">
        <v>116</v>
      </c>
      <c r="D62" s="101" t="s">
        <v>84</v>
      </c>
      <c r="E62" s="101" t="s">
        <v>14</v>
      </c>
      <c r="F62" s="101"/>
      <c r="G62" s="16" t="s">
        <v>86</v>
      </c>
      <c r="H62" s="65">
        <v>66</v>
      </c>
      <c r="I62" s="17">
        <f t="shared" si="0"/>
        <v>33</v>
      </c>
      <c r="J62" s="55">
        <v>83.96</v>
      </c>
      <c r="K62" s="17">
        <f t="shared" si="1"/>
        <v>41.98</v>
      </c>
      <c r="L62" s="17">
        <f t="shared" si="2"/>
        <v>74.97999999999999</v>
      </c>
      <c r="M62" s="7">
        <v>2</v>
      </c>
      <c r="N62" s="7"/>
    </row>
    <row r="63" spans="1:14" s="1" customFormat="1" ht="21" customHeight="1">
      <c r="A63" s="7">
        <v>61</v>
      </c>
      <c r="B63" s="101" t="s">
        <v>83</v>
      </c>
      <c r="C63" s="101">
        <v>116</v>
      </c>
      <c r="D63" s="101" t="s">
        <v>84</v>
      </c>
      <c r="E63" s="101" t="s">
        <v>14</v>
      </c>
      <c r="F63" s="101"/>
      <c r="G63" s="16" t="s">
        <v>87</v>
      </c>
      <c r="H63" s="65">
        <v>64</v>
      </c>
      <c r="I63" s="17">
        <f t="shared" si="0"/>
        <v>32</v>
      </c>
      <c r="J63" s="55">
        <v>82.96</v>
      </c>
      <c r="K63" s="17">
        <f t="shared" si="1"/>
        <v>41.48</v>
      </c>
      <c r="L63" s="17">
        <f t="shared" si="2"/>
        <v>73.47999999999999</v>
      </c>
      <c r="M63" s="7">
        <v>3</v>
      </c>
      <c r="N63" s="7"/>
    </row>
    <row r="64" spans="1:14" s="1" customFormat="1" ht="21" customHeight="1">
      <c r="A64" s="7">
        <v>62</v>
      </c>
      <c r="B64" s="101" t="s">
        <v>83</v>
      </c>
      <c r="C64" s="101">
        <v>116</v>
      </c>
      <c r="D64" s="101" t="s">
        <v>84</v>
      </c>
      <c r="E64" s="101" t="s">
        <v>14</v>
      </c>
      <c r="F64" s="101"/>
      <c r="G64" s="16" t="s">
        <v>88</v>
      </c>
      <c r="H64" s="65">
        <v>61</v>
      </c>
      <c r="I64" s="17">
        <f t="shared" si="0"/>
        <v>30.5</v>
      </c>
      <c r="J64" s="55">
        <v>85.47</v>
      </c>
      <c r="K64" s="17">
        <f t="shared" si="1"/>
        <v>42.735</v>
      </c>
      <c r="L64" s="17">
        <f t="shared" si="2"/>
        <v>73.235</v>
      </c>
      <c r="M64" s="7">
        <v>4</v>
      </c>
      <c r="N64" s="7"/>
    </row>
    <row r="65" spans="1:14" s="1" customFormat="1" ht="21" customHeight="1">
      <c r="A65" s="7">
        <v>63</v>
      </c>
      <c r="B65" s="101" t="s">
        <v>83</v>
      </c>
      <c r="C65" s="101">
        <v>116</v>
      </c>
      <c r="D65" s="101" t="s">
        <v>84</v>
      </c>
      <c r="E65" s="101" t="s">
        <v>14</v>
      </c>
      <c r="F65" s="101"/>
      <c r="G65" s="16" t="s">
        <v>89</v>
      </c>
      <c r="H65" s="65">
        <v>59</v>
      </c>
      <c r="I65" s="17">
        <f t="shared" si="0"/>
        <v>29.5</v>
      </c>
      <c r="J65" s="55">
        <v>87.23</v>
      </c>
      <c r="K65" s="17">
        <f t="shared" si="1"/>
        <v>43.615</v>
      </c>
      <c r="L65" s="17">
        <f t="shared" si="2"/>
        <v>73.11500000000001</v>
      </c>
      <c r="M65" s="7">
        <v>5</v>
      </c>
      <c r="N65" s="7"/>
    </row>
    <row r="66" spans="1:14" s="1" customFormat="1" ht="21" customHeight="1">
      <c r="A66" s="7">
        <v>64</v>
      </c>
      <c r="B66" s="101" t="s">
        <v>83</v>
      </c>
      <c r="C66" s="101">
        <v>116</v>
      </c>
      <c r="D66" s="101" t="s">
        <v>84</v>
      </c>
      <c r="E66" s="101" t="s">
        <v>14</v>
      </c>
      <c r="F66" s="101"/>
      <c r="G66" s="16" t="s">
        <v>90</v>
      </c>
      <c r="H66" s="65">
        <v>62</v>
      </c>
      <c r="I66" s="17">
        <f t="shared" si="0"/>
        <v>31</v>
      </c>
      <c r="J66" s="55">
        <v>83.92</v>
      </c>
      <c r="K66" s="17">
        <f t="shared" si="1"/>
        <v>41.96</v>
      </c>
      <c r="L66" s="17">
        <f t="shared" si="2"/>
        <v>72.96000000000001</v>
      </c>
      <c r="M66" s="7">
        <v>6</v>
      </c>
      <c r="N66" s="7"/>
    </row>
    <row r="67" spans="1:14" s="1" customFormat="1" ht="21" customHeight="1">
      <c r="A67" s="7">
        <v>65</v>
      </c>
      <c r="B67" s="100" t="s">
        <v>91</v>
      </c>
      <c r="C67" s="100">
        <v>117</v>
      </c>
      <c r="D67" s="100" t="s">
        <v>92</v>
      </c>
      <c r="E67" s="100" t="s">
        <v>14</v>
      </c>
      <c r="F67" s="100">
        <v>5</v>
      </c>
      <c r="G67" s="18" t="s">
        <v>93</v>
      </c>
      <c r="H67" s="66">
        <v>72</v>
      </c>
      <c r="I67" s="17">
        <f aca="true" t="shared" si="3" ref="I67:I130">H67*0.5</f>
        <v>36</v>
      </c>
      <c r="J67" s="55">
        <v>84.65</v>
      </c>
      <c r="K67" s="17">
        <f aca="true" t="shared" si="4" ref="K67:K130">J67*0.5</f>
        <v>42.325</v>
      </c>
      <c r="L67" s="17">
        <f aca="true" t="shared" si="5" ref="L67:L130">K67+I67</f>
        <v>78.325</v>
      </c>
      <c r="M67" s="7">
        <v>1</v>
      </c>
      <c r="N67" s="7"/>
    </row>
    <row r="68" spans="1:14" s="1" customFormat="1" ht="21" customHeight="1">
      <c r="A68" s="7">
        <v>66</v>
      </c>
      <c r="B68" s="101"/>
      <c r="C68" s="101">
        <v>117</v>
      </c>
      <c r="D68" s="101" t="s">
        <v>92</v>
      </c>
      <c r="E68" s="101" t="s">
        <v>14</v>
      </c>
      <c r="F68" s="101"/>
      <c r="G68" s="18" t="s">
        <v>94</v>
      </c>
      <c r="H68" s="66">
        <v>68</v>
      </c>
      <c r="I68" s="17">
        <f t="shared" si="3"/>
        <v>34</v>
      </c>
      <c r="J68" s="55">
        <v>88.06</v>
      </c>
      <c r="K68" s="17">
        <f t="shared" si="4"/>
        <v>44.03</v>
      </c>
      <c r="L68" s="17">
        <f t="shared" si="5"/>
        <v>78.03</v>
      </c>
      <c r="M68" s="7">
        <v>2</v>
      </c>
      <c r="N68" s="7"/>
    </row>
    <row r="69" spans="1:14" s="1" customFormat="1" ht="21" customHeight="1">
      <c r="A69" s="7">
        <v>67</v>
      </c>
      <c r="B69" s="101"/>
      <c r="C69" s="101">
        <v>117</v>
      </c>
      <c r="D69" s="101" t="s">
        <v>92</v>
      </c>
      <c r="E69" s="101" t="s">
        <v>14</v>
      </c>
      <c r="F69" s="101"/>
      <c r="G69" s="18" t="s">
        <v>95</v>
      </c>
      <c r="H69" s="66">
        <v>70</v>
      </c>
      <c r="I69" s="17">
        <f t="shared" si="3"/>
        <v>35</v>
      </c>
      <c r="J69" s="55">
        <v>85.69</v>
      </c>
      <c r="K69" s="17">
        <f t="shared" si="4"/>
        <v>42.845</v>
      </c>
      <c r="L69" s="17">
        <f t="shared" si="5"/>
        <v>77.845</v>
      </c>
      <c r="M69" s="7">
        <v>3</v>
      </c>
      <c r="N69" s="7"/>
    </row>
    <row r="70" spans="1:14" s="1" customFormat="1" ht="21" customHeight="1">
      <c r="A70" s="7">
        <v>68</v>
      </c>
      <c r="B70" s="101"/>
      <c r="C70" s="101">
        <v>117</v>
      </c>
      <c r="D70" s="101" t="s">
        <v>92</v>
      </c>
      <c r="E70" s="101" t="s">
        <v>14</v>
      </c>
      <c r="F70" s="101"/>
      <c r="G70" s="18" t="s">
        <v>96</v>
      </c>
      <c r="H70" s="66">
        <v>66</v>
      </c>
      <c r="I70" s="17">
        <f t="shared" si="3"/>
        <v>33</v>
      </c>
      <c r="J70" s="55">
        <v>87.37</v>
      </c>
      <c r="K70" s="17">
        <f t="shared" si="4"/>
        <v>43.685</v>
      </c>
      <c r="L70" s="17">
        <f t="shared" si="5"/>
        <v>76.685</v>
      </c>
      <c r="M70" s="7">
        <v>4</v>
      </c>
      <c r="N70" s="7"/>
    </row>
    <row r="71" spans="1:14" s="1" customFormat="1" ht="21" customHeight="1">
      <c r="A71" s="7">
        <v>69</v>
      </c>
      <c r="B71" s="101"/>
      <c r="C71" s="101">
        <v>117</v>
      </c>
      <c r="D71" s="101" t="s">
        <v>92</v>
      </c>
      <c r="E71" s="101" t="s">
        <v>14</v>
      </c>
      <c r="F71" s="101"/>
      <c r="G71" s="18" t="s">
        <v>97</v>
      </c>
      <c r="H71" s="66">
        <v>71</v>
      </c>
      <c r="I71" s="17">
        <f t="shared" si="3"/>
        <v>35.5</v>
      </c>
      <c r="J71" s="55">
        <v>81.8</v>
      </c>
      <c r="K71" s="17">
        <f t="shared" si="4"/>
        <v>40.9</v>
      </c>
      <c r="L71" s="17">
        <f t="shared" si="5"/>
        <v>76.4</v>
      </c>
      <c r="M71" s="7">
        <v>5</v>
      </c>
      <c r="N71" s="7"/>
    </row>
    <row r="72" spans="1:14" s="1" customFormat="1" ht="21" customHeight="1">
      <c r="A72" s="7">
        <v>70</v>
      </c>
      <c r="B72" s="101"/>
      <c r="C72" s="101">
        <v>117</v>
      </c>
      <c r="D72" s="101" t="s">
        <v>92</v>
      </c>
      <c r="E72" s="101" t="s">
        <v>14</v>
      </c>
      <c r="F72" s="101"/>
      <c r="G72" s="18" t="s">
        <v>98</v>
      </c>
      <c r="H72" s="66">
        <v>65</v>
      </c>
      <c r="I72" s="17">
        <f t="shared" si="3"/>
        <v>32.5</v>
      </c>
      <c r="J72" s="55">
        <v>86.47</v>
      </c>
      <c r="K72" s="17">
        <f t="shared" si="4"/>
        <v>43.235</v>
      </c>
      <c r="L72" s="17">
        <f t="shared" si="5"/>
        <v>75.735</v>
      </c>
      <c r="M72" s="7">
        <v>6</v>
      </c>
      <c r="N72" s="7"/>
    </row>
    <row r="73" spans="1:14" s="1" customFormat="1" ht="21" customHeight="1">
      <c r="A73" s="7">
        <v>71</v>
      </c>
      <c r="B73" s="101"/>
      <c r="C73" s="101">
        <v>117</v>
      </c>
      <c r="D73" s="101" t="s">
        <v>92</v>
      </c>
      <c r="E73" s="101" t="s">
        <v>14</v>
      </c>
      <c r="F73" s="101"/>
      <c r="G73" s="18" t="s">
        <v>99</v>
      </c>
      <c r="H73" s="66">
        <v>67</v>
      </c>
      <c r="I73" s="17">
        <f t="shared" si="3"/>
        <v>33.5</v>
      </c>
      <c r="J73" s="55">
        <v>79.09</v>
      </c>
      <c r="K73" s="17">
        <f t="shared" si="4"/>
        <v>39.545</v>
      </c>
      <c r="L73" s="17">
        <f t="shared" si="5"/>
        <v>73.045</v>
      </c>
      <c r="M73" s="7">
        <v>7</v>
      </c>
      <c r="N73" s="7"/>
    </row>
    <row r="74" spans="1:14" s="1" customFormat="1" ht="21" customHeight="1">
      <c r="A74" s="7">
        <v>72</v>
      </c>
      <c r="B74" s="101"/>
      <c r="C74" s="101">
        <v>117</v>
      </c>
      <c r="D74" s="101" t="s">
        <v>92</v>
      </c>
      <c r="E74" s="101" t="s">
        <v>14</v>
      </c>
      <c r="F74" s="101"/>
      <c r="G74" s="18" t="s">
        <v>100</v>
      </c>
      <c r="H74" s="66">
        <v>63</v>
      </c>
      <c r="I74" s="17">
        <f t="shared" si="3"/>
        <v>31.5</v>
      </c>
      <c r="J74" s="55">
        <v>82.65</v>
      </c>
      <c r="K74" s="17">
        <f t="shared" si="4"/>
        <v>41.325</v>
      </c>
      <c r="L74" s="17">
        <f t="shared" si="5"/>
        <v>72.825</v>
      </c>
      <c r="M74" s="7">
        <v>8</v>
      </c>
      <c r="N74" s="7"/>
    </row>
    <row r="75" spans="1:14" s="1" customFormat="1" ht="21" customHeight="1">
      <c r="A75" s="7">
        <v>73</v>
      </c>
      <c r="B75" s="101"/>
      <c r="C75" s="101">
        <v>117</v>
      </c>
      <c r="D75" s="101" t="s">
        <v>92</v>
      </c>
      <c r="E75" s="101" t="s">
        <v>14</v>
      </c>
      <c r="F75" s="101"/>
      <c r="G75" s="18" t="s">
        <v>101</v>
      </c>
      <c r="H75" s="66">
        <v>60</v>
      </c>
      <c r="I75" s="17">
        <f t="shared" si="3"/>
        <v>30</v>
      </c>
      <c r="J75" s="55">
        <v>84.72</v>
      </c>
      <c r="K75" s="17">
        <f t="shared" si="4"/>
        <v>42.36</v>
      </c>
      <c r="L75" s="17">
        <f t="shared" si="5"/>
        <v>72.36</v>
      </c>
      <c r="M75" s="7">
        <v>9</v>
      </c>
      <c r="N75" s="7"/>
    </row>
    <row r="76" spans="1:14" s="1" customFormat="1" ht="21" customHeight="1">
      <c r="A76" s="7">
        <v>74</v>
      </c>
      <c r="B76" s="103"/>
      <c r="C76" s="103">
        <v>117</v>
      </c>
      <c r="D76" s="103" t="s">
        <v>92</v>
      </c>
      <c r="E76" s="103" t="s">
        <v>14</v>
      </c>
      <c r="F76" s="103"/>
      <c r="G76" s="18" t="s">
        <v>102</v>
      </c>
      <c r="H76" s="66">
        <v>59</v>
      </c>
      <c r="I76" s="17">
        <f t="shared" si="3"/>
        <v>29.5</v>
      </c>
      <c r="J76" s="55">
        <v>80.24</v>
      </c>
      <c r="K76" s="17">
        <f t="shared" si="4"/>
        <v>40.12</v>
      </c>
      <c r="L76" s="17">
        <f t="shared" si="5"/>
        <v>69.62</v>
      </c>
      <c r="M76" s="7">
        <v>10</v>
      </c>
      <c r="N76" s="7"/>
    </row>
    <row r="77" spans="1:14" s="1" customFormat="1" ht="21" customHeight="1">
      <c r="A77" s="7">
        <v>75</v>
      </c>
      <c r="B77" s="100" t="s">
        <v>103</v>
      </c>
      <c r="C77" s="100">
        <v>118</v>
      </c>
      <c r="D77" s="100" t="s">
        <v>104</v>
      </c>
      <c r="E77" s="100" t="s">
        <v>14</v>
      </c>
      <c r="F77" s="100">
        <v>8</v>
      </c>
      <c r="G77" s="19" t="s">
        <v>105</v>
      </c>
      <c r="H77" s="67">
        <v>82</v>
      </c>
      <c r="I77" s="17">
        <f t="shared" si="3"/>
        <v>41</v>
      </c>
      <c r="J77" s="55">
        <v>85.91</v>
      </c>
      <c r="K77" s="17">
        <f t="shared" si="4"/>
        <v>42.955</v>
      </c>
      <c r="L77" s="17">
        <f t="shared" si="5"/>
        <v>83.955</v>
      </c>
      <c r="M77" s="7">
        <v>1</v>
      </c>
      <c r="N77" s="7"/>
    </row>
    <row r="78" spans="1:14" s="1" customFormat="1" ht="21" customHeight="1">
      <c r="A78" s="7">
        <v>76</v>
      </c>
      <c r="B78" s="101"/>
      <c r="C78" s="101">
        <v>118</v>
      </c>
      <c r="D78" s="101" t="s">
        <v>104</v>
      </c>
      <c r="E78" s="101" t="s">
        <v>14</v>
      </c>
      <c r="F78" s="101"/>
      <c r="G78" s="19" t="s">
        <v>106</v>
      </c>
      <c r="H78" s="67">
        <v>76</v>
      </c>
      <c r="I78" s="17">
        <f t="shared" si="3"/>
        <v>38</v>
      </c>
      <c r="J78" s="55">
        <v>84.55</v>
      </c>
      <c r="K78" s="17">
        <f t="shared" si="4"/>
        <v>42.275</v>
      </c>
      <c r="L78" s="17">
        <f t="shared" si="5"/>
        <v>80.275</v>
      </c>
      <c r="M78" s="7">
        <v>2</v>
      </c>
      <c r="N78" s="7"/>
    </row>
    <row r="79" spans="1:14" s="1" customFormat="1" ht="21" customHeight="1">
      <c r="A79" s="7">
        <v>77</v>
      </c>
      <c r="B79" s="101"/>
      <c r="C79" s="101">
        <v>118</v>
      </c>
      <c r="D79" s="101" t="s">
        <v>104</v>
      </c>
      <c r="E79" s="101" t="s">
        <v>14</v>
      </c>
      <c r="F79" s="101"/>
      <c r="G79" s="19" t="s">
        <v>107</v>
      </c>
      <c r="H79" s="67">
        <v>74</v>
      </c>
      <c r="I79" s="17">
        <f t="shared" si="3"/>
        <v>37</v>
      </c>
      <c r="J79" s="55">
        <v>85.34</v>
      </c>
      <c r="K79" s="17">
        <f t="shared" si="4"/>
        <v>42.67</v>
      </c>
      <c r="L79" s="17">
        <f t="shared" si="5"/>
        <v>79.67</v>
      </c>
      <c r="M79" s="7">
        <v>3</v>
      </c>
      <c r="N79" s="7"/>
    </row>
    <row r="80" spans="1:14" s="1" customFormat="1" ht="21" customHeight="1">
      <c r="A80" s="7">
        <v>78</v>
      </c>
      <c r="B80" s="101"/>
      <c r="C80" s="101">
        <v>118</v>
      </c>
      <c r="D80" s="101" t="s">
        <v>104</v>
      </c>
      <c r="E80" s="101" t="s">
        <v>14</v>
      </c>
      <c r="F80" s="101"/>
      <c r="G80" s="19" t="s">
        <v>108</v>
      </c>
      <c r="H80" s="67">
        <v>76</v>
      </c>
      <c r="I80" s="17">
        <f t="shared" si="3"/>
        <v>38</v>
      </c>
      <c r="J80" s="55">
        <v>82.81</v>
      </c>
      <c r="K80" s="17">
        <f t="shared" si="4"/>
        <v>41.405</v>
      </c>
      <c r="L80" s="17">
        <f t="shared" si="5"/>
        <v>79.405</v>
      </c>
      <c r="M80" s="7">
        <v>4</v>
      </c>
      <c r="N80" s="7"/>
    </row>
    <row r="81" spans="1:14" s="1" customFormat="1" ht="21" customHeight="1">
      <c r="A81" s="7">
        <v>79</v>
      </c>
      <c r="B81" s="101"/>
      <c r="C81" s="101">
        <v>118</v>
      </c>
      <c r="D81" s="101" t="s">
        <v>104</v>
      </c>
      <c r="E81" s="101" t="s">
        <v>14</v>
      </c>
      <c r="F81" s="101"/>
      <c r="G81" s="19" t="s">
        <v>109</v>
      </c>
      <c r="H81" s="67">
        <v>72</v>
      </c>
      <c r="I81" s="17">
        <f t="shared" si="3"/>
        <v>36</v>
      </c>
      <c r="J81" s="55">
        <v>83.67</v>
      </c>
      <c r="K81" s="17">
        <f t="shared" si="4"/>
        <v>41.835</v>
      </c>
      <c r="L81" s="17">
        <f t="shared" si="5"/>
        <v>77.83500000000001</v>
      </c>
      <c r="M81" s="7">
        <v>5</v>
      </c>
      <c r="N81" s="7"/>
    </row>
    <row r="82" spans="1:14" s="1" customFormat="1" ht="21" customHeight="1">
      <c r="A82" s="7">
        <v>80</v>
      </c>
      <c r="B82" s="101"/>
      <c r="C82" s="101">
        <v>118</v>
      </c>
      <c r="D82" s="101" t="s">
        <v>104</v>
      </c>
      <c r="E82" s="101" t="s">
        <v>14</v>
      </c>
      <c r="F82" s="101"/>
      <c r="G82" s="19" t="s">
        <v>110</v>
      </c>
      <c r="H82" s="67">
        <v>69</v>
      </c>
      <c r="I82" s="17">
        <f t="shared" si="3"/>
        <v>34.5</v>
      </c>
      <c r="J82" s="55">
        <v>85.73</v>
      </c>
      <c r="K82" s="17">
        <f t="shared" si="4"/>
        <v>42.865</v>
      </c>
      <c r="L82" s="17">
        <f t="shared" si="5"/>
        <v>77.36500000000001</v>
      </c>
      <c r="M82" s="7">
        <v>6</v>
      </c>
      <c r="N82" s="7"/>
    </row>
    <row r="83" spans="1:14" s="1" customFormat="1" ht="21" customHeight="1">
      <c r="A83" s="7">
        <v>81</v>
      </c>
      <c r="B83" s="101"/>
      <c r="C83" s="101">
        <v>118</v>
      </c>
      <c r="D83" s="101" t="s">
        <v>104</v>
      </c>
      <c r="E83" s="101" t="s">
        <v>14</v>
      </c>
      <c r="F83" s="101"/>
      <c r="G83" s="19" t="s">
        <v>111</v>
      </c>
      <c r="H83" s="67">
        <v>69</v>
      </c>
      <c r="I83" s="17">
        <f t="shared" si="3"/>
        <v>34.5</v>
      </c>
      <c r="J83" s="55">
        <v>83.09</v>
      </c>
      <c r="K83" s="17">
        <f t="shared" si="4"/>
        <v>41.545</v>
      </c>
      <c r="L83" s="17">
        <f t="shared" si="5"/>
        <v>76.045</v>
      </c>
      <c r="M83" s="7">
        <v>7</v>
      </c>
      <c r="N83" s="7"/>
    </row>
    <row r="84" spans="1:14" s="1" customFormat="1" ht="21" customHeight="1">
      <c r="A84" s="7">
        <v>82</v>
      </c>
      <c r="B84" s="101"/>
      <c r="C84" s="101">
        <v>118</v>
      </c>
      <c r="D84" s="101" t="s">
        <v>104</v>
      </c>
      <c r="E84" s="101" t="s">
        <v>14</v>
      </c>
      <c r="F84" s="101"/>
      <c r="G84" s="19" t="s">
        <v>112</v>
      </c>
      <c r="H84" s="67">
        <v>67</v>
      </c>
      <c r="I84" s="17">
        <f t="shared" si="3"/>
        <v>33.5</v>
      </c>
      <c r="J84" s="55">
        <v>84.4</v>
      </c>
      <c r="K84" s="17">
        <f t="shared" si="4"/>
        <v>42.2</v>
      </c>
      <c r="L84" s="17">
        <f t="shared" si="5"/>
        <v>75.7</v>
      </c>
      <c r="M84" s="7">
        <v>8</v>
      </c>
      <c r="N84" s="7"/>
    </row>
    <row r="85" spans="1:14" s="1" customFormat="1" ht="21" customHeight="1">
      <c r="A85" s="7">
        <v>83</v>
      </c>
      <c r="B85" s="101"/>
      <c r="C85" s="101"/>
      <c r="D85" s="101"/>
      <c r="E85" s="101"/>
      <c r="F85" s="101"/>
      <c r="G85" s="19" t="s">
        <v>113</v>
      </c>
      <c r="H85" s="67">
        <v>64</v>
      </c>
      <c r="I85" s="17">
        <f t="shared" si="3"/>
        <v>32</v>
      </c>
      <c r="J85" s="55">
        <v>86.69</v>
      </c>
      <c r="K85" s="17">
        <f t="shared" si="4"/>
        <v>43.345</v>
      </c>
      <c r="L85" s="17">
        <f t="shared" si="5"/>
        <v>75.345</v>
      </c>
      <c r="M85" s="7">
        <v>9</v>
      </c>
      <c r="N85" s="7"/>
    </row>
    <row r="86" spans="1:14" s="1" customFormat="1" ht="21" customHeight="1">
      <c r="A86" s="7">
        <v>84</v>
      </c>
      <c r="B86" s="101"/>
      <c r="C86" s="101"/>
      <c r="D86" s="101"/>
      <c r="E86" s="101"/>
      <c r="F86" s="101"/>
      <c r="G86" s="19" t="s">
        <v>114</v>
      </c>
      <c r="H86" s="67">
        <v>63</v>
      </c>
      <c r="I86" s="17">
        <f t="shared" si="3"/>
        <v>31.5</v>
      </c>
      <c r="J86" s="55">
        <v>80.84</v>
      </c>
      <c r="K86" s="17">
        <f t="shared" si="4"/>
        <v>40.42</v>
      </c>
      <c r="L86" s="17">
        <f t="shared" si="5"/>
        <v>71.92</v>
      </c>
      <c r="M86" s="7">
        <v>10</v>
      </c>
      <c r="N86" s="7"/>
    </row>
    <row r="87" spans="1:14" s="1" customFormat="1" ht="21" customHeight="1">
      <c r="A87" s="7">
        <v>85</v>
      </c>
      <c r="B87" s="101"/>
      <c r="C87" s="101"/>
      <c r="D87" s="101"/>
      <c r="E87" s="101"/>
      <c r="F87" s="101"/>
      <c r="G87" s="19" t="s">
        <v>115</v>
      </c>
      <c r="H87" s="67">
        <v>59</v>
      </c>
      <c r="I87" s="17">
        <f t="shared" si="3"/>
        <v>29.5</v>
      </c>
      <c r="J87" s="55">
        <v>82.71</v>
      </c>
      <c r="K87" s="17">
        <f t="shared" si="4"/>
        <v>41.355</v>
      </c>
      <c r="L87" s="17">
        <f t="shared" si="5"/>
        <v>70.85499999999999</v>
      </c>
      <c r="M87" s="7">
        <v>11</v>
      </c>
      <c r="N87" s="7"/>
    </row>
    <row r="88" spans="1:14" s="1" customFormat="1" ht="21" customHeight="1">
      <c r="A88" s="7">
        <v>86</v>
      </c>
      <c r="B88" s="101"/>
      <c r="C88" s="101"/>
      <c r="D88" s="101"/>
      <c r="E88" s="101"/>
      <c r="F88" s="101"/>
      <c r="G88" s="19" t="s">
        <v>116</v>
      </c>
      <c r="H88" s="67">
        <v>55</v>
      </c>
      <c r="I88" s="17">
        <f t="shared" si="3"/>
        <v>27.5</v>
      </c>
      <c r="J88" s="55">
        <v>86.32</v>
      </c>
      <c r="K88" s="17">
        <f t="shared" si="4"/>
        <v>43.16</v>
      </c>
      <c r="L88" s="17">
        <f t="shared" si="5"/>
        <v>70.66</v>
      </c>
      <c r="M88" s="7">
        <v>12</v>
      </c>
      <c r="N88" s="7"/>
    </row>
    <row r="89" spans="1:14" s="1" customFormat="1" ht="21" customHeight="1">
      <c r="A89" s="7">
        <v>87</v>
      </c>
      <c r="B89" s="101"/>
      <c r="C89" s="101">
        <v>118</v>
      </c>
      <c r="D89" s="101" t="s">
        <v>104</v>
      </c>
      <c r="E89" s="101" t="s">
        <v>14</v>
      </c>
      <c r="F89" s="101"/>
      <c r="G89" s="19" t="s">
        <v>117</v>
      </c>
      <c r="H89" s="67">
        <v>55</v>
      </c>
      <c r="I89" s="17">
        <f t="shared" si="3"/>
        <v>27.5</v>
      </c>
      <c r="J89" s="55">
        <v>85.68</v>
      </c>
      <c r="K89" s="17">
        <f t="shared" si="4"/>
        <v>42.84</v>
      </c>
      <c r="L89" s="17">
        <f t="shared" si="5"/>
        <v>70.34</v>
      </c>
      <c r="M89" s="7">
        <v>13</v>
      </c>
      <c r="N89" s="7"/>
    </row>
    <row r="90" spans="1:14" s="1" customFormat="1" ht="21" customHeight="1">
      <c r="A90" s="7">
        <v>88</v>
      </c>
      <c r="B90" s="101"/>
      <c r="C90" s="101">
        <v>118</v>
      </c>
      <c r="D90" s="101" t="s">
        <v>104</v>
      </c>
      <c r="E90" s="101" t="s">
        <v>14</v>
      </c>
      <c r="F90" s="101"/>
      <c r="G90" s="19" t="s">
        <v>118</v>
      </c>
      <c r="H90" s="67">
        <v>53</v>
      </c>
      <c r="I90" s="17">
        <f t="shared" si="3"/>
        <v>26.5</v>
      </c>
      <c r="J90" s="55">
        <v>83.62</v>
      </c>
      <c r="K90" s="17">
        <f t="shared" si="4"/>
        <v>41.81</v>
      </c>
      <c r="L90" s="17">
        <f t="shared" si="5"/>
        <v>68.31</v>
      </c>
      <c r="M90" s="7">
        <v>14</v>
      </c>
      <c r="N90" s="7"/>
    </row>
    <row r="91" spans="1:14" s="1" customFormat="1" ht="21" customHeight="1">
      <c r="A91" s="7">
        <v>89</v>
      </c>
      <c r="B91" s="101"/>
      <c r="C91" s="101">
        <v>118</v>
      </c>
      <c r="D91" s="101" t="s">
        <v>104</v>
      </c>
      <c r="E91" s="101" t="s">
        <v>14</v>
      </c>
      <c r="F91" s="101"/>
      <c r="G91" s="19" t="s">
        <v>119</v>
      </c>
      <c r="H91" s="67">
        <v>53</v>
      </c>
      <c r="I91" s="17">
        <f t="shared" si="3"/>
        <v>26.5</v>
      </c>
      <c r="J91" s="55">
        <v>82.96</v>
      </c>
      <c r="K91" s="17">
        <f t="shared" si="4"/>
        <v>41.48</v>
      </c>
      <c r="L91" s="17">
        <f t="shared" si="5"/>
        <v>67.97999999999999</v>
      </c>
      <c r="M91" s="7">
        <v>15</v>
      </c>
      <c r="N91" s="7"/>
    </row>
    <row r="92" spans="1:14" s="1" customFormat="1" ht="21" customHeight="1">
      <c r="A92" s="7">
        <v>90</v>
      </c>
      <c r="B92" s="101"/>
      <c r="C92" s="101"/>
      <c r="D92" s="101"/>
      <c r="E92" s="101"/>
      <c r="F92" s="101"/>
      <c r="G92" s="20" t="s">
        <v>120</v>
      </c>
      <c r="H92" s="68">
        <v>55</v>
      </c>
      <c r="I92" s="17">
        <f t="shared" si="3"/>
        <v>27.5</v>
      </c>
      <c r="J92" s="55">
        <v>80.92</v>
      </c>
      <c r="K92" s="17">
        <f t="shared" si="4"/>
        <v>40.46</v>
      </c>
      <c r="L92" s="17">
        <f t="shared" si="5"/>
        <v>67.96000000000001</v>
      </c>
      <c r="M92" s="7">
        <v>16</v>
      </c>
      <c r="N92" s="7"/>
    </row>
    <row r="93" spans="1:14" s="1" customFormat="1" ht="21" customHeight="1">
      <c r="A93" s="7">
        <v>91</v>
      </c>
      <c r="B93" s="103"/>
      <c r="C93" s="103">
        <v>118</v>
      </c>
      <c r="D93" s="103" t="s">
        <v>104</v>
      </c>
      <c r="E93" s="103" t="s">
        <v>14</v>
      </c>
      <c r="F93" s="103"/>
      <c r="G93" s="20" t="s">
        <v>121</v>
      </c>
      <c r="H93" s="67">
        <v>75</v>
      </c>
      <c r="I93" s="17">
        <f t="shared" si="3"/>
        <v>37.5</v>
      </c>
      <c r="J93" s="55"/>
      <c r="K93" s="17">
        <f t="shared" si="4"/>
        <v>0</v>
      </c>
      <c r="L93" s="17">
        <f t="shared" si="5"/>
        <v>37.5</v>
      </c>
      <c r="M93" s="7">
        <v>17</v>
      </c>
      <c r="N93" s="7" t="s">
        <v>253</v>
      </c>
    </row>
    <row r="94" spans="1:14" s="1" customFormat="1" ht="21" customHeight="1">
      <c r="A94" s="7">
        <v>92</v>
      </c>
      <c r="B94" s="100" t="s">
        <v>122</v>
      </c>
      <c r="C94" s="100">
        <v>119</v>
      </c>
      <c r="D94" s="100" t="s">
        <v>123</v>
      </c>
      <c r="E94" s="100" t="s">
        <v>14</v>
      </c>
      <c r="F94" s="100">
        <v>4</v>
      </c>
      <c r="G94" s="21" t="s">
        <v>124</v>
      </c>
      <c r="H94" s="69">
        <v>66</v>
      </c>
      <c r="I94" s="17">
        <f t="shared" si="3"/>
        <v>33</v>
      </c>
      <c r="J94" s="55">
        <v>84.57</v>
      </c>
      <c r="K94" s="17">
        <f t="shared" si="4"/>
        <v>42.285</v>
      </c>
      <c r="L94" s="17">
        <f t="shared" si="5"/>
        <v>75.285</v>
      </c>
      <c r="M94" s="7">
        <v>1</v>
      </c>
      <c r="N94" s="7"/>
    </row>
    <row r="95" spans="1:14" s="1" customFormat="1" ht="21" customHeight="1">
      <c r="A95" s="7">
        <v>93</v>
      </c>
      <c r="B95" s="101"/>
      <c r="C95" s="101">
        <v>119</v>
      </c>
      <c r="D95" s="101" t="s">
        <v>123</v>
      </c>
      <c r="E95" s="101" t="s">
        <v>14</v>
      </c>
      <c r="F95" s="101"/>
      <c r="G95" s="21" t="s">
        <v>125</v>
      </c>
      <c r="H95" s="69">
        <v>63</v>
      </c>
      <c r="I95" s="17">
        <f t="shared" si="3"/>
        <v>31.5</v>
      </c>
      <c r="J95" s="55">
        <v>84.97</v>
      </c>
      <c r="K95" s="17">
        <f t="shared" si="4"/>
        <v>42.485</v>
      </c>
      <c r="L95" s="17">
        <f t="shared" si="5"/>
        <v>73.985</v>
      </c>
      <c r="M95" s="7">
        <v>2</v>
      </c>
      <c r="N95" s="7"/>
    </row>
    <row r="96" spans="1:14" s="1" customFormat="1" ht="21" customHeight="1">
      <c r="A96" s="7">
        <v>94</v>
      </c>
      <c r="B96" s="101"/>
      <c r="C96" s="101">
        <v>119</v>
      </c>
      <c r="D96" s="101" t="s">
        <v>123</v>
      </c>
      <c r="E96" s="101" t="s">
        <v>14</v>
      </c>
      <c r="F96" s="101"/>
      <c r="G96" s="21" t="s">
        <v>126</v>
      </c>
      <c r="H96" s="69">
        <v>58</v>
      </c>
      <c r="I96" s="17">
        <f t="shared" si="3"/>
        <v>29</v>
      </c>
      <c r="J96" s="55">
        <v>84.66</v>
      </c>
      <c r="K96" s="17">
        <f t="shared" si="4"/>
        <v>42.33</v>
      </c>
      <c r="L96" s="17">
        <f t="shared" si="5"/>
        <v>71.33</v>
      </c>
      <c r="M96" s="7">
        <v>3</v>
      </c>
      <c r="N96" s="7"/>
    </row>
    <row r="97" spans="1:14" s="1" customFormat="1" ht="21" customHeight="1">
      <c r="A97" s="7">
        <v>95</v>
      </c>
      <c r="B97" s="101"/>
      <c r="C97" s="101">
        <v>119</v>
      </c>
      <c r="D97" s="101" t="s">
        <v>123</v>
      </c>
      <c r="E97" s="101" t="s">
        <v>14</v>
      </c>
      <c r="F97" s="101"/>
      <c r="G97" s="21" t="s">
        <v>127</v>
      </c>
      <c r="H97" s="69">
        <v>58</v>
      </c>
      <c r="I97" s="17">
        <f t="shared" si="3"/>
        <v>29</v>
      </c>
      <c r="J97" s="55">
        <v>83.44</v>
      </c>
      <c r="K97" s="17">
        <f t="shared" si="4"/>
        <v>41.72</v>
      </c>
      <c r="L97" s="17">
        <f t="shared" si="5"/>
        <v>70.72</v>
      </c>
      <c r="M97" s="7">
        <v>4</v>
      </c>
      <c r="N97" s="7"/>
    </row>
    <row r="98" spans="1:14" s="1" customFormat="1" ht="21" customHeight="1">
      <c r="A98" s="7">
        <v>96</v>
      </c>
      <c r="B98" s="101"/>
      <c r="C98" s="101">
        <v>119</v>
      </c>
      <c r="D98" s="101" t="s">
        <v>123</v>
      </c>
      <c r="E98" s="101" t="s">
        <v>14</v>
      </c>
      <c r="F98" s="101"/>
      <c r="G98" s="21" t="s">
        <v>128</v>
      </c>
      <c r="H98" s="69">
        <v>56</v>
      </c>
      <c r="I98" s="17">
        <f t="shared" si="3"/>
        <v>28</v>
      </c>
      <c r="J98" s="55">
        <v>60.02</v>
      </c>
      <c r="K98" s="17">
        <f t="shared" si="4"/>
        <v>30.01</v>
      </c>
      <c r="L98" s="17">
        <f t="shared" si="5"/>
        <v>58.010000000000005</v>
      </c>
      <c r="M98" s="7">
        <v>5</v>
      </c>
      <c r="N98" s="7"/>
    </row>
    <row r="99" spans="1:14" s="1" customFormat="1" ht="21" customHeight="1">
      <c r="A99" s="7">
        <v>97</v>
      </c>
      <c r="B99" s="100" t="s">
        <v>129</v>
      </c>
      <c r="C99" s="100">
        <v>120</v>
      </c>
      <c r="D99" s="100" t="s">
        <v>130</v>
      </c>
      <c r="E99" s="100" t="s">
        <v>14</v>
      </c>
      <c r="F99" s="100">
        <v>5</v>
      </c>
      <c r="G99" s="22" t="s">
        <v>131</v>
      </c>
      <c r="H99" s="70">
        <v>85</v>
      </c>
      <c r="I99" s="17">
        <f t="shared" si="3"/>
        <v>42.5</v>
      </c>
      <c r="J99" s="55">
        <v>81.69</v>
      </c>
      <c r="K99" s="17">
        <f t="shared" si="4"/>
        <v>40.845</v>
      </c>
      <c r="L99" s="17">
        <f t="shared" si="5"/>
        <v>83.345</v>
      </c>
      <c r="M99" s="7">
        <v>1</v>
      </c>
      <c r="N99" s="7"/>
    </row>
    <row r="100" spans="1:14" s="1" customFormat="1" ht="21" customHeight="1">
      <c r="A100" s="7">
        <v>98</v>
      </c>
      <c r="B100" s="101"/>
      <c r="C100" s="101">
        <v>120</v>
      </c>
      <c r="D100" s="101" t="s">
        <v>130</v>
      </c>
      <c r="E100" s="101" t="s">
        <v>14</v>
      </c>
      <c r="F100" s="101"/>
      <c r="G100" s="22" t="s">
        <v>132</v>
      </c>
      <c r="H100" s="70">
        <v>80</v>
      </c>
      <c r="I100" s="17">
        <f t="shared" si="3"/>
        <v>40</v>
      </c>
      <c r="J100" s="55">
        <v>84.4</v>
      </c>
      <c r="K100" s="17">
        <f t="shared" si="4"/>
        <v>42.2</v>
      </c>
      <c r="L100" s="17">
        <f t="shared" si="5"/>
        <v>82.2</v>
      </c>
      <c r="M100" s="7">
        <v>2</v>
      </c>
      <c r="N100" s="7"/>
    </row>
    <row r="101" spans="1:14" s="1" customFormat="1" ht="21" customHeight="1">
      <c r="A101" s="7">
        <v>99</v>
      </c>
      <c r="B101" s="101"/>
      <c r="C101" s="101">
        <v>120</v>
      </c>
      <c r="D101" s="101" t="s">
        <v>130</v>
      </c>
      <c r="E101" s="101" t="s">
        <v>14</v>
      </c>
      <c r="F101" s="101"/>
      <c r="G101" s="22" t="s">
        <v>133</v>
      </c>
      <c r="H101" s="70">
        <v>77</v>
      </c>
      <c r="I101" s="17">
        <f t="shared" si="3"/>
        <v>38.5</v>
      </c>
      <c r="J101" s="55">
        <v>84.26</v>
      </c>
      <c r="K101" s="17">
        <f t="shared" si="4"/>
        <v>42.13</v>
      </c>
      <c r="L101" s="17">
        <f t="shared" si="5"/>
        <v>80.63</v>
      </c>
      <c r="M101" s="7">
        <v>3</v>
      </c>
      <c r="N101" s="7"/>
    </row>
    <row r="102" spans="1:14" s="1" customFormat="1" ht="21" customHeight="1">
      <c r="A102" s="7">
        <v>100</v>
      </c>
      <c r="B102" s="101"/>
      <c r="C102" s="101">
        <v>120</v>
      </c>
      <c r="D102" s="101" t="s">
        <v>130</v>
      </c>
      <c r="E102" s="101" t="s">
        <v>14</v>
      </c>
      <c r="F102" s="101"/>
      <c r="G102" s="22" t="s">
        <v>134</v>
      </c>
      <c r="H102" s="70">
        <v>76</v>
      </c>
      <c r="I102" s="17">
        <f t="shared" si="3"/>
        <v>38</v>
      </c>
      <c r="J102" s="55">
        <v>84.83</v>
      </c>
      <c r="K102" s="17">
        <f t="shared" si="4"/>
        <v>42.415</v>
      </c>
      <c r="L102" s="17">
        <f t="shared" si="5"/>
        <v>80.41499999999999</v>
      </c>
      <c r="M102" s="7">
        <v>4</v>
      </c>
      <c r="N102" s="7"/>
    </row>
    <row r="103" spans="1:14" s="1" customFormat="1" ht="21" customHeight="1">
      <c r="A103" s="7">
        <v>101</v>
      </c>
      <c r="B103" s="101"/>
      <c r="C103" s="101">
        <v>120</v>
      </c>
      <c r="D103" s="101" t="s">
        <v>130</v>
      </c>
      <c r="E103" s="101" t="s">
        <v>14</v>
      </c>
      <c r="F103" s="101"/>
      <c r="G103" s="22" t="s">
        <v>135</v>
      </c>
      <c r="H103" s="70">
        <v>79</v>
      </c>
      <c r="I103" s="17">
        <f t="shared" si="3"/>
        <v>39.5</v>
      </c>
      <c r="J103" s="55">
        <v>81.52</v>
      </c>
      <c r="K103" s="17">
        <f t="shared" si="4"/>
        <v>40.76</v>
      </c>
      <c r="L103" s="17">
        <f t="shared" si="5"/>
        <v>80.25999999999999</v>
      </c>
      <c r="M103" s="7">
        <v>5</v>
      </c>
      <c r="N103" s="7"/>
    </row>
    <row r="104" spans="1:14" s="1" customFormat="1" ht="21" customHeight="1">
      <c r="A104" s="7">
        <v>102</v>
      </c>
      <c r="B104" s="101"/>
      <c r="C104" s="101">
        <v>120</v>
      </c>
      <c r="D104" s="101" t="s">
        <v>130</v>
      </c>
      <c r="E104" s="101" t="s">
        <v>14</v>
      </c>
      <c r="F104" s="101"/>
      <c r="G104" s="22" t="s">
        <v>136</v>
      </c>
      <c r="H104" s="70">
        <v>75</v>
      </c>
      <c r="I104" s="17">
        <f t="shared" si="3"/>
        <v>37.5</v>
      </c>
      <c r="J104" s="55">
        <v>84.93</v>
      </c>
      <c r="K104" s="17">
        <f t="shared" si="4"/>
        <v>42.465</v>
      </c>
      <c r="L104" s="17">
        <f t="shared" si="5"/>
        <v>79.965</v>
      </c>
      <c r="M104" s="7">
        <v>6</v>
      </c>
      <c r="N104" s="7"/>
    </row>
    <row r="105" spans="1:14" s="1" customFormat="1" ht="21" customHeight="1">
      <c r="A105" s="7">
        <v>103</v>
      </c>
      <c r="B105" s="101"/>
      <c r="C105" s="101">
        <v>120</v>
      </c>
      <c r="D105" s="101" t="s">
        <v>130</v>
      </c>
      <c r="E105" s="101" t="s">
        <v>14</v>
      </c>
      <c r="F105" s="101"/>
      <c r="G105" s="22" t="s">
        <v>137</v>
      </c>
      <c r="H105" s="70">
        <v>77</v>
      </c>
      <c r="I105" s="17">
        <f t="shared" si="3"/>
        <v>38.5</v>
      </c>
      <c r="J105" s="55">
        <v>82.13</v>
      </c>
      <c r="K105" s="17">
        <f t="shared" si="4"/>
        <v>41.065</v>
      </c>
      <c r="L105" s="17">
        <f t="shared" si="5"/>
        <v>79.565</v>
      </c>
      <c r="M105" s="7">
        <v>7</v>
      </c>
      <c r="N105" s="7"/>
    </row>
    <row r="106" spans="1:14" s="1" customFormat="1" ht="21" customHeight="1">
      <c r="A106" s="7">
        <v>104</v>
      </c>
      <c r="B106" s="101"/>
      <c r="C106" s="101">
        <v>120</v>
      </c>
      <c r="D106" s="101" t="s">
        <v>130</v>
      </c>
      <c r="E106" s="101" t="s">
        <v>14</v>
      </c>
      <c r="F106" s="101"/>
      <c r="G106" s="22" t="s">
        <v>138</v>
      </c>
      <c r="H106" s="70">
        <v>72</v>
      </c>
      <c r="I106" s="17">
        <f t="shared" si="3"/>
        <v>36</v>
      </c>
      <c r="J106" s="55">
        <v>85.17</v>
      </c>
      <c r="K106" s="17">
        <f t="shared" si="4"/>
        <v>42.585</v>
      </c>
      <c r="L106" s="17">
        <f t="shared" si="5"/>
        <v>78.58500000000001</v>
      </c>
      <c r="M106" s="7">
        <v>8</v>
      </c>
      <c r="N106" s="7"/>
    </row>
    <row r="107" spans="1:14" s="1" customFormat="1" ht="21" customHeight="1">
      <c r="A107" s="7">
        <v>105</v>
      </c>
      <c r="B107" s="101"/>
      <c r="C107" s="101"/>
      <c r="D107" s="101"/>
      <c r="E107" s="101"/>
      <c r="F107" s="101"/>
      <c r="G107" s="23" t="s">
        <v>139</v>
      </c>
      <c r="H107" s="71">
        <v>75</v>
      </c>
      <c r="I107" s="17">
        <f t="shared" si="3"/>
        <v>37.5</v>
      </c>
      <c r="J107" s="55">
        <v>79.66</v>
      </c>
      <c r="K107" s="17">
        <f t="shared" si="4"/>
        <v>39.83</v>
      </c>
      <c r="L107" s="17">
        <f t="shared" si="5"/>
        <v>77.33</v>
      </c>
      <c r="M107" s="7">
        <v>9</v>
      </c>
      <c r="N107" s="7"/>
    </row>
    <row r="108" spans="1:14" s="1" customFormat="1" ht="21" customHeight="1">
      <c r="A108" s="7">
        <v>106</v>
      </c>
      <c r="B108" s="101"/>
      <c r="C108" s="101"/>
      <c r="D108" s="101"/>
      <c r="E108" s="101"/>
      <c r="F108" s="107"/>
      <c r="G108" s="22" t="s">
        <v>140</v>
      </c>
      <c r="H108" s="70">
        <v>72</v>
      </c>
      <c r="I108" s="17">
        <f t="shared" si="3"/>
        <v>36</v>
      </c>
      <c r="J108" s="56">
        <v>80.27</v>
      </c>
      <c r="K108" s="17">
        <f t="shared" si="4"/>
        <v>40.135</v>
      </c>
      <c r="L108" s="17">
        <f t="shared" si="5"/>
        <v>76.13499999999999</v>
      </c>
      <c r="M108" s="7">
        <v>10</v>
      </c>
      <c r="N108" s="7"/>
    </row>
    <row r="109" spans="1:14" s="1" customFormat="1" ht="21" customHeight="1">
      <c r="A109" s="7">
        <v>107</v>
      </c>
      <c r="B109" s="101"/>
      <c r="C109" s="101"/>
      <c r="D109" s="101"/>
      <c r="E109" s="101"/>
      <c r="F109" s="107"/>
      <c r="G109" s="22" t="s">
        <v>141</v>
      </c>
      <c r="H109" s="72">
        <v>75</v>
      </c>
      <c r="I109" s="17">
        <f t="shared" si="3"/>
        <v>37.5</v>
      </c>
      <c r="J109" s="56"/>
      <c r="K109" s="17">
        <f t="shared" si="4"/>
        <v>0</v>
      </c>
      <c r="L109" s="17">
        <f t="shared" si="5"/>
        <v>37.5</v>
      </c>
      <c r="M109" s="7">
        <v>11</v>
      </c>
      <c r="N109" s="7" t="s">
        <v>253</v>
      </c>
    </row>
    <row r="110" spans="1:14" s="1" customFormat="1" ht="21" customHeight="1">
      <c r="A110" s="7">
        <v>108</v>
      </c>
      <c r="B110" s="100" t="s">
        <v>142</v>
      </c>
      <c r="C110" s="100">
        <v>121</v>
      </c>
      <c r="D110" s="100" t="s">
        <v>143</v>
      </c>
      <c r="E110" s="100" t="s">
        <v>14</v>
      </c>
      <c r="F110" s="100">
        <v>3</v>
      </c>
      <c r="G110" s="24" t="s">
        <v>144</v>
      </c>
      <c r="H110" s="73">
        <v>68</v>
      </c>
      <c r="I110" s="17">
        <f t="shared" si="3"/>
        <v>34</v>
      </c>
      <c r="J110" s="55">
        <v>87.24</v>
      </c>
      <c r="K110" s="17">
        <f t="shared" si="4"/>
        <v>43.62</v>
      </c>
      <c r="L110" s="17">
        <f t="shared" si="5"/>
        <v>77.62</v>
      </c>
      <c r="M110" s="7">
        <v>1</v>
      </c>
      <c r="N110" s="7"/>
    </row>
    <row r="111" spans="1:14" s="1" customFormat="1" ht="21" customHeight="1">
      <c r="A111" s="7">
        <v>109</v>
      </c>
      <c r="B111" s="101"/>
      <c r="C111" s="101">
        <v>121</v>
      </c>
      <c r="D111" s="101" t="s">
        <v>143</v>
      </c>
      <c r="E111" s="101" t="s">
        <v>14</v>
      </c>
      <c r="F111" s="101"/>
      <c r="G111" s="25" t="s">
        <v>145</v>
      </c>
      <c r="H111" s="74">
        <v>68</v>
      </c>
      <c r="I111" s="17">
        <f t="shared" si="3"/>
        <v>34</v>
      </c>
      <c r="J111" s="55">
        <v>85.7</v>
      </c>
      <c r="K111" s="17">
        <f t="shared" si="4"/>
        <v>42.85</v>
      </c>
      <c r="L111" s="17">
        <f t="shared" si="5"/>
        <v>76.85</v>
      </c>
      <c r="M111" s="7">
        <v>2</v>
      </c>
      <c r="N111" s="7"/>
    </row>
    <row r="112" spans="1:14" s="1" customFormat="1" ht="21" customHeight="1">
      <c r="A112" s="7">
        <v>110</v>
      </c>
      <c r="B112" s="101"/>
      <c r="C112" s="101">
        <v>121</v>
      </c>
      <c r="D112" s="101" t="s">
        <v>143</v>
      </c>
      <c r="E112" s="101" t="s">
        <v>14</v>
      </c>
      <c r="F112" s="101"/>
      <c r="G112" s="25" t="s">
        <v>146</v>
      </c>
      <c r="H112" s="74">
        <v>65</v>
      </c>
      <c r="I112" s="17">
        <f t="shared" si="3"/>
        <v>32.5</v>
      </c>
      <c r="J112" s="55">
        <v>87.25</v>
      </c>
      <c r="K112" s="17">
        <f t="shared" si="4"/>
        <v>43.625</v>
      </c>
      <c r="L112" s="17">
        <f t="shared" si="5"/>
        <v>76.125</v>
      </c>
      <c r="M112" s="7">
        <v>3</v>
      </c>
      <c r="N112" s="7"/>
    </row>
    <row r="113" spans="1:14" s="1" customFormat="1" ht="21" customHeight="1">
      <c r="A113" s="7">
        <v>111</v>
      </c>
      <c r="B113" s="101"/>
      <c r="C113" s="101">
        <v>121</v>
      </c>
      <c r="D113" s="101" t="s">
        <v>143</v>
      </c>
      <c r="E113" s="101" t="s">
        <v>14</v>
      </c>
      <c r="F113" s="101"/>
      <c r="G113" s="25" t="s">
        <v>147</v>
      </c>
      <c r="H113" s="74">
        <v>66</v>
      </c>
      <c r="I113" s="17">
        <f t="shared" si="3"/>
        <v>33</v>
      </c>
      <c r="J113" s="55">
        <v>81.98</v>
      </c>
      <c r="K113" s="17">
        <f t="shared" si="4"/>
        <v>40.99</v>
      </c>
      <c r="L113" s="17">
        <f t="shared" si="5"/>
        <v>73.99000000000001</v>
      </c>
      <c r="M113" s="7">
        <v>4</v>
      </c>
      <c r="N113" s="7"/>
    </row>
    <row r="114" spans="1:14" s="1" customFormat="1" ht="21" customHeight="1">
      <c r="A114" s="7">
        <v>112</v>
      </c>
      <c r="B114" s="101"/>
      <c r="C114" s="101"/>
      <c r="D114" s="101"/>
      <c r="E114" s="101"/>
      <c r="F114" s="101"/>
      <c r="G114" s="25" t="s">
        <v>148</v>
      </c>
      <c r="H114" s="74">
        <v>65</v>
      </c>
      <c r="I114" s="17">
        <f t="shared" si="3"/>
        <v>32.5</v>
      </c>
      <c r="J114" s="55">
        <v>81.63</v>
      </c>
      <c r="K114" s="17">
        <f t="shared" si="4"/>
        <v>40.815</v>
      </c>
      <c r="L114" s="17">
        <f t="shared" si="5"/>
        <v>73.315</v>
      </c>
      <c r="M114" s="7">
        <v>5</v>
      </c>
      <c r="N114" s="7"/>
    </row>
    <row r="115" spans="1:14" s="1" customFormat="1" ht="21" customHeight="1">
      <c r="A115" s="7">
        <v>113</v>
      </c>
      <c r="B115" s="101"/>
      <c r="C115" s="101"/>
      <c r="D115" s="101"/>
      <c r="E115" s="101"/>
      <c r="F115" s="101"/>
      <c r="G115" s="25" t="s">
        <v>149</v>
      </c>
      <c r="H115" s="74">
        <v>60</v>
      </c>
      <c r="I115" s="17">
        <f t="shared" si="3"/>
        <v>30</v>
      </c>
      <c r="J115" s="55">
        <v>81.13</v>
      </c>
      <c r="K115" s="17">
        <f t="shared" si="4"/>
        <v>40.565</v>
      </c>
      <c r="L115" s="17">
        <f t="shared" si="5"/>
        <v>70.565</v>
      </c>
      <c r="M115" s="7">
        <v>6</v>
      </c>
      <c r="N115" s="7"/>
    </row>
    <row r="116" spans="1:14" s="1" customFormat="1" ht="21" customHeight="1">
      <c r="A116" s="7">
        <v>114</v>
      </c>
      <c r="B116" s="100" t="s">
        <v>150</v>
      </c>
      <c r="C116" s="100">
        <v>122</v>
      </c>
      <c r="D116" s="100" t="s">
        <v>151</v>
      </c>
      <c r="E116" s="100" t="s">
        <v>14</v>
      </c>
      <c r="F116" s="100">
        <v>3</v>
      </c>
      <c r="G116" s="26" t="s">
        <v>152</v>
      </c>
      <c r="H116" s="75">
        <v>65</v>
      </c>
      <c r="I116" s="17">
        <f t="shared" si="3"/>
        <v>32.5</v>
      </c>
      <c r="J116" s="55">
        <v>84.29</v>
      </c>
      <c r="K116" s="17">
        <f t="shared" si="4"/>
        <v>42.145</v>
      </c>
      <c r="L116" s="17">
        <f t="shared" si="5"/>
        <v>74.64500000000001</v>
      </c>
      <c r="M116" s="7">
        <v>1</v>
      </c>
      <c r="N116" s="7"/>
    </row>
    <row r="117" spans="1:14" s="1" customFormat="1" ht="21" customHeight="1">
      <c r="A117" s="7">
        <v>115</v>
      </c>
      <c r="B117" s="101"/>
      <c r="C117" s="101">
        <v>122</v>
      </c>
      <c r="D117" s="101" t="s">
        <v>151</v>
      </c>
      <c r="E117" s="101" t="s">
        <v>14</v>
      </c>
      <c r="F117" s="101"/>
      <c r="G117" s="26" t="s">
        <v>153</v>
      </c>
      <c r="H117" s="75">
        <v>62</v>
      </c>
      <c r="I117" s="17">
        <f t="shared" si="3"/>
        <v>31</v>
      </c>
      <c r="J117" s="55">
        <v>84.93</v>
      </c>
      <c r="K117" s="17">
        <f t="shared" si="4"/>
        <v>42.465</v>
      </c>
      <c r="L117" s="17">
        <f t="shared" si="5"/>
        <v>73.465</v>
      </c>
      <c r="M117" s="7">
        <v>2</v>
      </c>
      <c r="N117" s="7"/>
    </row>
    <row r="118" spans="1:14" s="1" customFormat="1" ht="21" customHeight="1">
      <c r="A118" s="7">
        <v>116</v>
      </c>
      <c r="B118" s="101"/>
      <c r="C118" s="101">
        <v>122</v>
      </c>
      <c r="D118" s="101" t="s">
        <v>151</v>
      </c>
      <c r="E118" s="101" t="s">
        <v>14</v>
      </c>
      <c r="F118" s="101"/>
      <c r="G118" s="26" t="s">
        <v>154</v>
      </c>
      <c r="H118" s="75">
        <v>57</v>
      </c>
      <c r="I118" s="17">
        <f t="shared" si="3"/>
        <v>28.5</v>
      </c>
      <c r="J118" s="55">
        <v>82.4</v>
      </c>
      <c r="K118" s="17">
        <f t="shared" si="4"/>
        <v>41.2</v>
      </c>
      <c r="L118" s="17">
        <f t="shared" si="5"/>
        <v>69.7</v>
      </c>
      <c r="M118" s="7">
        <v>3</v>
      </c>
      <c r="N118" s="7"/>
    </row>
    <row r="119" spans="1:14" s="1" customFormat="1" ht="21" customHeight="1">
      <c r="A119" s="7">
        <v>117</v>
      </c>
      <c r="B119" s="101"/>
      <c r="C119" s="101">
        <v>122</v>
      </c>
      <c r="D119" s="101" t="s">
        <v>151</v>
      </c>
      <c r="E119" s="101" t="s">
        <v>14</v>
      </c>
      <c r="F119" s="101"/>
      <c r="G119" s="26" t="s">
        <v>155</v>
      </c>
      <c r="H119" s="75">
        <v>56</v>
      </c>
      <c r="I119" s="17">
        <f t="shared" si="3"/>
        <v>28</v>
      </c>
      <c r="J119" s="55">
        <v>82.67</v>
      </c>
      <c r="K119" s="17">
        <f t="shared" si="4"/>
        <v>41.335</v>
      </c>
      <c r="L119" s="17">
        <f t="shared" si="5"/>
        <v>69.33500000000001</v>
      </c>
      <c r="M119" s="7">
        <v>4</v>
      </c>
      <c r="N119" s="7"/>
    </row>
    <row r="120" spans="1:14" s="1" customFormat="1" ht="21" customHeight="1">
      <c r="A120" s="7">
        <v>118</v>
      </c>
      <c r="B120" s="101"/>
      <c r="C120" s="101">
        <v>122</v>
      </c>
      <c r="D120" s="101" t="s">
        <v>151</v>
      </c>
      <c r="E120" s="101" t="s">
        <v>14</v>
      </c>
      <c r="F120" s="101"/>
      <c r="G120" s="26" t="s">
        <v>156</v>
      </c>
      <c r="H120" s="75">
        <v>72</v>
      </c>
      <c r="I120" s="17">
        <f t="shared" si="3"/>
        <v>36</v>
      </c>
      <c r="J120" s="55"/>
      <c r="K120" s="17">
        <f t="shared" si="4"/>
        <v>0</v>
      </c>
      <c r="L120" s="17">
        <f t="shared" si="5"/>
        <v>36</v>
      </c>
      <c r="M120" s="7">
        <v>5</v>
      </c>
      <c r="N120" s="7" t="s">
        <v>253</v>
      </c>
    </row>
    <row r="121" spans="1:14" s="1" customFormat="1" ht="21" customHeight="1">
      <c r="A121" s="7">
        <v>119</v>
      </c>
      <c r="B121" s="103"/>
      <c r="C121" s="103">
        <v>122</v>
      </c>
      <c r="D121" s="103" t="s">
        <v>151</v>
      </c>
      <c r="E121" s="103" t="s">
        <v>14</v>
      </c>
      <c r="F121" s="103"/>
      <c r="G121" s="26" t="s">
        <v>157</v>
      </c>
      <c r="H121" s="75">
        <v>57</v>
      </c>
      <c r="I121" s="17">
        <f t="shared" si="3"/>
        <v>28.5</v>
      </c>
      <c r="J121" s="55"/>
      <c r="K121" s="17">
        <f t="shared" si="4"/>
        <v>0</v>
      </c>
      <c r="L121" s="17">
        <f t="shared" si="5"/>
        <v>28.5</v>
      </c>
      <c r="M121" s="7">
        <v>6</v>
      </c>
      <c r="N121" s="7" t="s">
        <v>253</v>
      </c>
    </row>
    <row r="122" spans="1:14" s="1" customFormat="1" ht="21" customHeight="1">
      <c r="A122" s="7">
        <v>120</v>
      </c>
      <c r="B122" s="100" t="s">
        <v>158</v>
      </c>
      <c r="C122" s="100">
        <v>123</v>
      </c>
      <c r="D122" s="100" t="s">
        <v>159</v>
      </c>
      <c r="E122" s="100" t="s">
        <v>14</v>
      </c>
      <c r="F122" s="100">
        <v>2</v>
      </c>
      <c r="G122" s="27" t="s">
        <v>160</v>
      </c>
      <c r="H122" s="76">
        <v>77</v>
      </c>
      <c r="I122" s="17">
        <f t="shared" si="3"/>
        <v>38.5</v>
      </c>
      <c r="J122" s="55">
        <v>80.46</v>
      </c>
      <c r="K122" s="17">
        <f t="shared" si="4"/>
        <v>40.23</v>
      </c>
      <c r="L122" s="17">
        <f t="shared" si="5"/>
        <v>78.72999999999999</v>
      </c>
      <c r="M122" s="7">
        <v>1</v>
      </c>
      <c r="N122" s="7"/>
    </row>
    <row r="123" spans="1:14" s="1" customFormat="1" ht="21" customHeight="1">
      <c r="A123" s="7">
        <v>121</v>
      </c>
      <c r="B123" s="101"/>
      <c r="C123" s="101">
        <v>123</v>
      </c>
      <c r="D123" s="101" t="s">
        <v>159</v>
      </c>
      <c r="E123" s="101" t="s">
        <v>14</v>
      </c>
      <c r="F123" s="101"/>
      <c r="G123" s="27" t="s">
        <v>161</v>
      </c>
      <c r="H123" s="76">
        <v>68</v>
      </c>
      <c r="I123" s="17">
        <f t="shared" si="3"/>
        <v>34</v>
      </c>
      <c r="J123" s="55">
        <v>88.16</v>
      </c>
      <c r="K123" s="17">
        <f t="shared" si="4"/>
        <v>44.08</v>
      </c>
      <c r="L123" s="17">
        <f t="shared" si="5"/>
        <v>78.08</v>
      </c>
      <c r="M123" s="7">
        <v>2</v>
      </c>
      <c r="N123" s="7"/>
    </row>
    <row r="124" spans="1:14" s="1" customFormat="1" ht="21" customHeight="1">
      <c r="A124" s="7">
        <v>122</v>
      </c>
      <c r="B124" s="101"/>
      <c r="C124" s="101"/>
      <c r="D124" s="101"/>
      <c r="E124" s="101"/>
      <c r="F124" s="101"/>
      <c r="G124" s="27" t="s">
        <v>162</v>
      </c>
      <c r="H124" s="76">
        <v>67</v>
      </c>
      <c r="I124" s="17">
        <f t="shared" si="3"/>
        <v>33.5</v>
      </c>
      <c r="J124" s="55">
        <v>82.83</v>
      </c>
      <c r="K124" s="17">
        <f t="shared" si="4"/>
        <v>41.415</v>
      </c>
      <c r="L124" s="17">
        <f t="shared" si="5"/>
        <v>74.91499999999999</v>
      </c>
      <c r="M124" s="7">
        <v>3</v>
      </c>
      <c r="N124" s="7"/>
    </row>
    <row r="125" spans="1:14" s="1" customFormat="1" ht="21" customHeight="1">
      <c r="A125" s="7">
        <v>123</v>
      </c>
      <c r="B125" s="103"/>
      <c r="C125" s="103">
        <v>123</v>
      </c>
      <c r="D125" s="103" t="s">
        <v>159</v>
      </c>
      <c r="E125" s="103" t="s">
        <v>14</v>
      </c>
      <c r="F125" s="103"/>
      <c r="G125" s="27" t="s">
        <v>163</v>
      </c>
      <c r="H125" s="76">
        <v>74</v>
      </c>
      <c r="I125" s="17">
        <f t="shared" si="3"/>
        <v>37</v>
      </c>
      <c r="J125" s="55"/>
      <c r="K125" s="17">
        <f t="shared" si="4"/>
        <v>0</v>
      </c>
      <c r="L125" s="17">
        <f t="shared" si="5"/>
        <v>37</v>
      </c>
      <c r="M125" s="7">
        <v>4</v>
      </c>
      <c r="N125" s="7" t="s">
        <v>253</v>
      </c>
    </row>
    <row r="126" spans="1:14" s="1" customFormat="1" ht="21" customHeight="1">
      <c r="A126" s="7">
        <v>124</v>
      </c>
      <c r="B126" s="100" t="s">
        <v>164</v>
      </c>
      <c r="C126" s="100">
        <v>124</v>
      </c>
      <c r="D126" s="100" t="s">
        <v>165</v>
      </c>
      <c r="E126" s="100" t="s">
        <v>14</v>
      </c>
      <c r="F126" s="100">
        <v>2</v>
      </c>
      <c r="G126" s="28" t="s">
        <v>166</v>
      </c>
      <c r="H126" s="77">
        <v>68</v>
      </c>
      <c r="I126" s="17">
        <f t="shared" si="3"/>
        <v>34</v>
      </c>
      <c r="J126" s="55">
        <v>85.78</v>
      </c>
      <c r="K126" s="17">
        <f t="shared" si="4"/>
        <v>42.89</v>
      </c>
      <c r="L126" s="17">
        <f t="shared" si="5"/>
        <v>76.89</v>
      </c>
      <c r="M126" s="7">
        <v>1</v>
      </c>
      <c r="N126" s="7"/>
    </row>
    <row r="127" spans="1:14" s="1" customFormat="1" ht="21" customHeight="1">
      <c r="A127" s="7">
        <v>125</v>
      </c>
      <c r="B127" s="101"/>
      <c r="C127" s="101">
        <v>124</v>
      </c>
      <c r="D127" s="101" t="s">
        <v>165</v>
      </c>
      <c r="E127" s="101" t="s">
        <v>14</v>
      </c>
      <c r="F127" s="101"/>
      <c r="G127" s="28" t="s">
        <v>167</v>
      </c>
      <c r="H127" s="77">
        <v>59</v>
      </c>
      <c r="I127" s="17">
        <f t="shared" si="3"/>
        <v>29.5</v>
      </c>
      <c r="J127" s="55">
        <v>85.87</v>
      </c>
      <c r="K127" s="17">
        <f t="shared" si="4"/>
        <v>42.935</v>
      </c>
      <c r="L127" s="17">
        <f t="shared" si="5"/>
        <v>72.435</v>
      </c>
      <c r="M127" s="7">
        <v>2</v>
      </c>
      <c r="N127" s="7"/>
    </row>
    <row r="128" spans="1:14" s="1" customFormat="1" ht="21" customHeight="1">
      <c r="A128" s="7">
        <v>126</v>
      </c>
      <c r="B128" s="101"/>
      <c r="C128" s="101">
        <v>124</v>
      </c>
      <c r="D128" s="101" t="s">
        <v>165</v>
      </c>
      <c r="E128" s="101" t="s">
        <v>14</v>
      </c>
      <c r="F128" s="101"/>
      <c r="G128" s="28" t="s">
        <v>168</v>
      </c>
      <c r="H128" s="77">
        <v>57</v>
      </c>
      <c r="I128" s="17">
        <f t="shared" si="3"/>
        <v>28.5</v>
      </c>
      <c r="J128" s="55">
        <v>85.4</v>
      </c>
      <c r="K128" s="17">
        <f t="shared" si="4"/>
        <v>42.7</v>
      </c>
      <c r="L128" s="17">
        <f t="shared" si="5"/>
        <v>71.2</v>
      </c>
      <c r="M128" s="7">
        <v>3</v>
      </c>
      <c r="N128" s="7"/>
    </row>
    <row r="129" spans="1:14" s="1" customFormat="1" ht="21" customHeight="1">
      <c r="A129" s="7">
        <v>127</v>
      </c>
      <c r="B129" s="103"/>
      <c r="C129" s="103">
        <v>124</v>
      </c>
      <c r="D129" s="103" t="s">
        <v>165</v>
      </c>
      <c r="E129" s="103" t="s">
        <v>14</v>
      </c>
      <c r="F129" s="103"/>
      <c r="G129" s="28" t="s">
        <v>169</v>
      </c>
      <c r="H129" s="77">
        <v>57</v>
      </c>
      <c r="I129" s="17">
        <f t="shared" si="3"/>
        <v>28.5</v>
      </c>
      <c r="J129" s="55">
        <v>84.46</v>
      </c>
      <c r="K129" s="17">
        <f t="shared" si="4"/>
        <v>42.23</v>
      </c>
      <c r="L129" s="17">
        <f t="shared" si="5"/>
        <v>70.72999999999999</v>
      </c>
      <c r="M129" s="7">
        <v>4</v>
      </c>
      <c r="N129" s="7"/>
    </row>
    <row r="130" spans="1:14" s="1" customFormat="1" ht="21" customHeight="1">
      <c r="A130" s="7">
        <v>128</v>
      </c>
      <c r="B130" s="100" t="s">
        <v>170</v>
      </c>
      <c r="C130" s="100">
        <v>125</v>
      </c>
      <c r="D130" s="100" t="s">
        <v>171</v>
      </c>
      <c r="E130" s="100" t="s">
        <v>14</v>
      </c>
      <c r="F130" s="100">
        <v>2</v>
      </c>
      <c r="G130" s="29" t="s">
        <v>172</v>
      </c>
      <c r="H130" s="78">
        <v>67</v>
      </c>
      <c r="I130" s="17">
        <f t="shared" si="3"/>
        <v>33.5</v>
      </c>
      <c r="J130" s="55">
        <v>84.31</v>
      </c>
      <c r="K130" s="17">
        <f t="shared" si="4"/>
        <v>42.155</v>
      </c>
      <c r="L130" s="17">
        <f t="shared" si="5"/>
        <v>75.655</v>
      </c>
      <c r="M130" s="7">
        <v>1</v>
      </c>
      <c r="N130" s="7"/>
    </row>
    <row r="131" spans="1:14" s="1" customFormat="1" ht="21" customHeight="1">
      <c r="A131" s="7">
        <v>129</v>
      </c>
      <c r="B131" s="101"/>
      <c r="C131" s="101"/>
      <c r="D131" s="101"/>
      <c r="E131" s="101"/>
      <c r="F131" s="101"/>
      <c r="G131" s="29" t="s">
        <v>173</v>
      </c>
      <c r="H131" s="78">
        <v>64</v>
      </c>
      <c r="I131" s="17">
        <f aca="true" t="shared" si="6" ref="I131:I172">H131*0.5</f>
        <v>32</v>
      </c>
      <c r="J131" s="55">
        <v>82.69</v>
      </c>
      <c r="K131" s="17">
        <f>J131*0.5</f>
        <v>41.345</v>
      </c>
      <c r="L131" s="17">
        <f>K131+I131</f>
        <v>73.345</v>
      </c>
      <c r="M131" s="7">
        <v>2</v>
      </c>
      <c r="N131" s="7"/>
    </row>
    <row r="132" spans="1:14" s="1" customFormat="1" ht="21" customHeight="1">
      <c r="A132" s="7">
        <v>130</v>
      </c>
      <c r="B132" s="101"/>
      <c r="C132" s="101"/>
      <c r="D132" s="101"/>
      <c r="E132" s="101"/>
      <c r="F132" s="101"/>
      <c r="G132" s="29" t="s">
        <v>174</v>
      </c>
      <c r="H132" s="78">
        <v>61</v>
      </c>
      <c r="I132" s="17">
        <f t="shared" si="6"/>
        <v>30.5</v>
      </c>
      <c r="J132" s="55">
        <v>81.19</v>
      </c>
      <c r="K132" s="17">
        <f>J132*0.5</f>
        <v>40.595</v>
      </c>
      <c r="L132" s="17">
        <f>K132+I132</f>
        <v>71.095</v>
      </c>
      <c r="M132" s="7">
        <v>3</v>
      </c>
      <c r="N132" s="7"/>
    </row>
    <row r="133" spans="1:14" s="1" customFormat="1" ht="21" customHeight="1">
      <c r="A133" s="7">
        <v>131</v>
      </c>
      <c r="B133" s="101"/>
      <c r="C133" s="101"/>
      <c r="D133" s="101"/>
      <c r="E133" s="101"/>
      <c r="F133" s="101"/>
      <c r="G133" s="29" t="s">
        <v>175</v>
      </c>
      <c r="H133" s="78">
        <v>72</v>
      </c>
      <c r="I133" s="17">
        <f t="shared" si="6"/>
        <v>36</v>
      </c>
      <c r="J133" s="55"/>
      <c r="K133" s="17">
        <f>J133*0.5</f>
        <v>0</v>
      </c>
      <c r="L133" s="17">
        <f>K133+I133</f>
        <v>36</v>
      </c>
      <c r="M133" s="7">
        <v>4</v>
      </c>
      <c r="N133" s="7" t="s">
        <v>253</v>
      </c>
    </row>
    <row r="134" spans="1:14" s="1" customFormat="1" ht="21" customHeight="1">
      <c r="A134" s="7">
        <v>132</v>
      </c>
      <c r="B134" s="100" t="s">
        <v>176</v>
      </c>
      <c r="C134" s="100">
        <v>126</v>
      </c>
      <c r="D134" s="100" t="s">
        <v>177</v>
      </c>
      <c r="E134" s="100" t="s">
        <v>14</v>
      </c>
      <c r="F134" s="100">
        <v>2</v>
      </c>
      <c r="G134" s="30" t="s">
        <v>178</v>
      </c>
      <c r="H134" s="79">
        <v>76</v>
      </c>
      <c r="I134" s="17">
        <f t="shared" si="6"/>
        <v>38</v>
      </c>
      <c r="J134" s="55">
        <v>80.18</v>
      </c>
      <c r="K134" s="17">
        <f aca="true" t="shared" si="7" ref="K134:K172">J134*0.5</f>
        <v>40.09</v>
      </c>
      <c r="L134" s="17">
        <f aca="true" t="shared" si="8" ref="L134:L172">K134+I134</f>
        <v>78.09</v>
      </c>
      <c r="M134" s="7">
        <v>1</v>
      </c>
      <c r="N134" s="7"/>
    </row>
    <row r="135" spans="1:14" s="1" customFormat="1" ht="21" customHeight="1">
      <c r="A135" s="7">
        <v>133</v>
      </c>
      <c r="B135" s="101"/>
      <c r="C135" s="101">
        <v>126</v>
      </c>
      <c r="D135" s="101" t="s">
        <v>177</v>
      </c>
      <c r="E135" s="101" t="s">
        <v>14</v>
      </c>
      <c r="F135" s="101"/>
      <c r="G135" s="30" t="s">
        <v>179</v>
      </c>
      <c r="H135" s="79">
        <v>70</v>
      </c>
      <c r="I135" s="17">
        <f t="shared" si="6"/>
        <v>35</v>
      </c>
      <c r="J135" s="55">
        <v>84.1</v>
      </c>
      <c r="K135" s="17">
        <f t="shared" si="7"/>
        <v>42.05</v>
      </c>
      <c r="L135" s="17">
        <f t="shared" si="8"/>
        <v>77.05</v>
      </c>
      <c r="M135" s="7">
        <v>2</v>
      </c>
      <c r="N135" s="7"/>
    </row>
    <row r="136" spans="1:14" s="1" customFormat="1" ht="21" customHeight="1">
      <c r="A136" s="7">
        <v>134</v>
      </c>
      <c r="B136" s="101"/>
      <c r="C136" s="101">
        <v>126</v>
      </c>
      <c r="D136" s="101" t="s">
        <v>177</v>
      </c>
      <c r="E136" s="101" t="s">
        <v>14</v>
      </c>
      <c r="F136" s="101"/>
      <c r="G136" s="30" t="s">
        <v>180</v>
      </c>
      <c r="H136" s="79">
        <v>57</v>
      </c>
      <c r="I136" s="17">
        <f t="shared" si="6"/>
        <v>28.5</v>
      </c>
      <c r="J136" s="55">
        <v>81.77</v>
      </c>
      <c r="K136" s="17">
        <f t="shared" si="7"/>
        <v>40.885</v>
      </c>
      <c r="L136" s="17">
        <f t="shared" si="8"/>
        <v>69.38499999999999</v>
      </c>
      <c r="M136" s="7">
        <v>3</v>
      </c>
      <c r="N136" s="7"/>
    </row>
    <row r="137" spans="1:14" s="1" customFormat="1" ht="21" customHeight="1">
      <c r="A137" s="7">
        <v>135</v>
      </c>
      <c r="B137" s="100" t="s">
        <v>181</v>
      </c>
      <c r="C137" s="100">
        <v>127</v>
      </c>
      <c r="D137" s="100" t="s">
        <v>182</v>
      </c>
      <c r="E137" s="100" t="s">
        <v>14</v>
      </c>
      <c r="F137" s="100">
        <v>2</v>
      </c>
      <c r="G137" s="31" t="s">
        <v>183</v>
      </c>
      <c r="H137" s="80">
        <v>69</v>
      </c>
      <c r="I137" s="17">
        <f t="shared" si="6"/>
        <v>34.5</v>
      </c>
      <c r="J137" s="55">
        <v>81.9</v>
      </c>
      <c r="K137" s="17">
        <f t="shared" si="7"/>
        <v>40.95</v>
      </c>
      <c r="L137" s="17">
        <f t="shared" si="8"/>
        <v>75.45</v>
      </c>
      <c r="M137" s="7">
        <v>1</v>
      </c>
      <c r="N137" s="7"/>
    </row>
    <row r="138" spans="1:14" s="1" customFormat="1" ht="21" customHeight="1">
      <c r="A138" s="7">
        <v>136</v>
      </c>
      <c r="B138" s="101"/>
      <c r="C138" s="101">
        <v>127</v>
      </c>
      <c r="D138" s="101" t="s">
        <v>182</v>
      </c>
      <c r="E138" s="101" t="s">
        <v>14</v>
      </c>
      <c r="F138" s="101"/>
      <c r="G138" s="31" t="s">
        <v>184</v>
      </c>
      <c r="H138" s="80">
        <v>73</v>
      </c>
      <c r="I138" s="17">
        <f t="shared" si="6"/>
        <v>36.5</v>
      </c>
      <c r="J138" s="55"/>
      <c r="K138" s="17">
        <f t="shared" si="7"/>
        <v>0</v>
      </c>
      <c r="L138" s="17">
        <f t="shared" si="8"/>
        <v>36.5</v>
      </c>
      <c r="M138" s="7">
        <v>2</v>
      </c>
      <c r="N138" s="7" t="s">
        <v>253</v>
      </c>
    </row>
    <row r="139" spans="1:14" s="1" customFormat="1" ht="21" customHeight="1">
      <c r="A139" s="7">
        <v>137</v>
      </c>
      <c r="B139" s="32" t="s">
        <v>185</v>
      </c>
      <c r="C139" s="32">
        <v>128</v>
      </c>
      <c r="D139" s="32" t="s">
        <v>186</v>
      </c>
      <c r="E139" s="32" t="s">
        <v>14</v>
      </c>
      <c r="F139" s="32">
        <v>1</v>
      </c>
      <c r="G139" s="33" t="s">
        <v>187</v>
      </c>
      <c r="H139" s="81">
        <v>65</v>
      </c>
      <c r="I139" s="17">
        <f t="shared" si="6"/>
        <v>32.5</v>
      </c>
      <c r="J139" s="55">
        <v>83.35</v>
      </c>
      <c r="K139" s="17">
        <f t="shared" si="7"/>
        <v>41.675</v>
      </c>
      <c r="L139" s="17">
        <f t="shared" si="8"/>
        <v>74.175</v>
      </c>
      <c r="M139" s="7">
        <v>1</v>
      </c>
      <c r="N139" s="7"/>
    </row>
    <row r="140" spans="1:14" s="1" customFormat="1" ht="21" customHeight="1">
      <c r="A140" s="7">
        <v>138</v>
      </c>
      <c r="B140" s="104" t="s">
        <v>188</v>
      </c>
      <c r="C140" s="104">
        <v>129</v>
      </c>
      <c r="D140" s="104" t="s">
        <v>189</v>
      </c>
      <c r="E140" s="104" t="s">
        <v>14</v>
      </c>
      <c r="F140" s="101">
        <v>2</v>
      </c>
      <c r="G140" s="34" t="s">
        <v>190</v>
      </c>
      <c r="H140" s="82">
        <v>80</v>
      </c>
      <c r="I140" s="17">
        <f t="shared" si="6"/>
        <v>40</v>
      </c>
      <c r="J140" s="55">
        <v>86.51</v>
      </c>
      <c r="K140" s="17">
        <f t="shared" si="7"/>
        <v>43.255</v>
      </c>
      <c r="L140" s="17">
        <f t="shared" si="8"/>
        <v>83.255</v>
      </c>
      <c r="M140" s="7">
        <v>1</v>
      </c>
      <c r="N140" s="7"/>
    </row>
    <row r="141" spans="1:14" s="1" customFormat="1" ht="21" customHeight="1">
      <c r="A141" s="7">
        <v>139</v>
      </c>
      <c r="B141" s="104"/>
      <c r="C141" s="104"/>
      <c r="D141" s="104"/>
      <c r="E141" s="104"/>
      <c r="F141" s="101"/>
      <c r="G141" s="34" t="s">
        <v>191</v>
      </c>
      <c r="H141" s="82">
        <v>60</v>
      </c>
      <c r="I141" s="17">
        <f t="shared" si="6"/>
        <v>30</v>
      </c>
      <c r="J141" s="55">
        <v>83.61</v>
      </c>
      <c r="K141" s="17">
        <f t="shared" si="7"/>
        <v>41.805</v>
      </c>
      <c r="L141" s="17">
        <f t="shared" si="8"/>
        <v>71.805</v>
      </c>
      <c r="M141" s="7">
        <v>2</v>
      </c>
      <c r="N141" s="7"/>
    </row>
    <row r="142" spans="1:14" s="1" customFormat="1" ht="21" customHeight="1">
      <c r="A142" s="7">
        <v>140</v>
      </c>
      <c r="B142" s="104"/>
      <c r="C142" s="104"/>
      <c r="D142" s="104"/>
      <c r="E142" s="104"/>
      <c r="F142" s="101"/>
      <c r="G142" s="34" t="s">
        <v>192</v>
      </c>
      <c r="H142" s="82">
        <v>62</v>
      </c>
      <c r="I142" s="17">
        <f t="shared" si="6"/>
        <v>31</v>
      </c>
      <c r="J142" s="55"/>
      <c r="K142" s="17">
        <f t="shared" si="7"/>
        <v>0</v>
      </c>
      <c r="L142" s="17">
        <f t="shared" si="8"/>
        <v>31</v>
      </c>
      <c r="M142" s="7">
        <v>3</v>
      </c>
      <c r="N142" s="7" t="s">
        <v>253</v>
      </c>
    </row>
    <row r="143" spans="1:14" s="1" customFormat="1" ht="21" customHeight="1">
      <c r="A143" s="7">
        <v>141</v>
      </c>
      <c r="B143" s="100" t="s">
        <v>193</v>
      </c>
      <c r="C143" s="100">
        <v>130</v>
      </c>
      <c r="D143" s="100" t="s">
        <v>194</v>
      </c>
      <c r="E143" s="100" t="s">
        <v>14</v>
      </c>
      <c r="F143" s="100">
        <v>2</v>
      </c>
      <c r="G143" s="35" t="s">
        <v>195</v>
      </c>
      <c r="H143" s="83">
        <v>59</v>
      </c>
      <c r="I143" s="17">
        <f t="shared" si="6"/>
        <v>29.5</v>
      </c>
      <c r="J143" s="55">
        <v>85.17</v>
      </c>
      <c r="K143" s="17">
        <f t="shared" si="7"/>
        <v>42.585</v>
      </c>
      <c r="L143" s="17">
        <f t="shared" si="8"/>
        <v>72.08500000000001</v>
      </c>
      <c r="M143" s="7">
        <v>1</v>
      </c>
      <c r="N143" s="7"/>
    </row>
    <row r="144" spans="1:14" s="1" customFormat="1" ht="21" customHeight="1">
      <c r="A144" s="7">
        <v>142</v>
      </c>
      <c r="B144" s="101"/>
      <c r="C144" s="101">
        <v>130</v>
      </c>
      <c r="D144" s="101" t="s">
        <v>194</v>
      </c>
      <c r="E144" s="101" t="s">
        <v>14</v>
      </c>
      <c r="F144" s="101"/>
      <c r="G144" s="35" t="s">
        <v>196</v>
      </c>
      <c r="H144" s="83">
        <v>56</v>
      </c>
      <c r="I144" s="17">
        <f t="shared" si="6"/>
        <v>28</v>
      </c>
      <c r="J144" s="55">
        <v>82.08</v>
      </c>
      <c r="K144" s="17">
        <f t="shared" si="7"/>
        <v>41.04</v>
      </c>
      <c r="L144" s="17">
        <f t="shared" si="8"/>
        <v>69.03999999999999</v>
      </c>
      <c r="M144" s="7">
        <v>2</v>
      </c>
      <c r="N144" s="7"/>
    </row>
    <row r="145" spans="1:14" s="1" customFormat="1" ht="21" customHeight="1">
      <c r="A145" s="7">
        <v>143</v>
      </c>
      <c r="B145" s="101"/>
      <c r="C145" s="101">
        <v>130</v>
      </c>
      <c r="D145" s="101" t="s">
        <v>194</v>
      </c>
      <c r="E145" s="101" t="s">
        <v>14</v>
      </c>
      <c r="F145" s="101"/>
      <c r="G145" s="35" t="s">
        <v>197</v>
      </c>
      <c r="H145" s="83">
        <v>51</v>
      </c>
      <c r="I145" s="17">
        <f t="shared" si="6"/>
        <v>25.5</v>
      </c>
      <c r="J145" s="55">
        <v>80.22</v>
      </c>
      <c r="K145" s="17">
        <f t="shared" si="7"/>
        <v>40.11</v>
      </c>
      <c r="L145" s="17">
        <f t="shared" si="8"/>
        <v>65.61</v>
      </c>
      <c r="M145" s="7">
        <v>3</v>
      </c>
      <c r="N145" s="7"/>
    </row>
    <row r="146" spans="1:14" s="1" customFormat="1" ht="21" customHeight="1">
      <c r="A146" s="7">
        <v>144</v>
      </c>
      <c r="B146" s="100" t="s">
        <v>198</v>
      </c>
      <c r="C146" s="100">
        <v>131</v>
      </c>
      <c r="D146" s="100" t="s">
        <v>199</v>
      </c>
      <c r="E146" s="100" t="s">
        <v>14</v>
      </c>
      <c r="F146" s="100">
        <v>2</v>
      </c>
      <c r="G146" s="36" t="s">
        <v>200</v>
      </c>
      <c r="H146" s="84">
        <v>67</v>
      </c>
      <c r="I146" s="17">
        <f t="shared" si="6"/>
        <v>33.5</v>
      </c>
      <c r="J146" s="55">
        <v>86.14</v>
      </c>
      <c r="K146" s="17">
        <f t="shared" si="7"/>
        <v>43.07</v>
      </c>
      <c r="L146" s="17">
        <f t="shared" si="8"/>
        <v>76.57</v>
      </c>
      <c r="M146" s="7">
        <v>1</v>
      </c>
      <c r="N146" s="7"/>
    </row>
    <row r="147" spans="1:14" s="1" customFormat="1" ht="21" customHeight="1">
      <c r="A147" s="7">
        <v>145</v>
      </c>
      <c r="B147" s="103"/>
      <c r="C147" s="103">
        <v>131</v>
      </c>
      <c r="D147" s="103" t="s">
        <v>199</v>
      </c>
      <c r="E147" s="103" t="s">
        <v>14</v>
      </c>
      <c r="F147" s="103"/>
      <c r="G147" s="36" t="s">
        <v>201</v>
      </c>
      <c r="H147" s="84">
        <v>64</v>
      </c>
      <c r="I147" s="17">
        <f t="shared" si="6"/>
        <v>32</v>
      </c>
      <c r="J147" s="55">
        <v>81.61</v>
      </c>
      <c r="K147" s="17">
        <f t="shared" si="7"/>
        <v>40.805</v>
      </c>
      <c r="L147" s="17">
        <f t="shared" si="8"/>
        <v>72.805</v>
      </c>
      <c r="M147" s="7">
        <v>2</v>
      </c>
      <c r="N147" s="7"/>
    </row>
    <row r="148" spans="1:14" s="1" customFormat="1" ht="21" customHeight="1">
      <c r="A148" s="7">
        <v>146</v>
      </c>
      <c r="B148" s="100" t="s">
        <v>198</v>
      </c>
      <c r="C148" s="100">
        <v>131</v>
      </c>
      <c r="D148" s="100" t="s">
        <v>202</v>
      </c>
      <c r="E148" s="100" t="s">
        <v>203</v>
      </c>
      <c r="F148" s="100">
        <v>1</v>
      </c>
      <c r="G148" s="37" t="s">
        <v>204</v>
      </c>
      <c r="H148" s="85">
        <v>88</v>
      </c>
      <c r="I148" s="17">
        <f t="shared" si="6"/>
        <v>44</v>
      </c>
      <c r="J148" s="55">
        <v>86.81</v>
      </c>
      <c r="K148" s="17">
        <f t="shared" si="7"/>
        <v>43.405</v>
      </c>
      <c r="L148" s="17">
        <f t="shared" si="8"/>
        <v>87.405</v>
      </c>
      <c r="M148" s="7">
        <v>1</v>
      </c>
      <c r="N148" s="7"/>
    </row>
    <row r="149" spans="1:14" s="1" customFormat="1" ht="21" customHeight="1">
      <c r="A149" s="7">
        <v>147</v>
      </c>
      <c r="B149" s="103"/>
      <c r="C149" s="103">
        <v>131</v>
      </c>
      <c r="D149" s="103" t="s">
        <v>202</v>
      </c>
      <c r="E149" s="103" t="s">
        <v>203</v>
      </c>
      <c r="F149" s="103"/>
      <c r="G149" s="31" t="s">
        <v>205</v>
      </c>
      <c r="H149" s="85">
        <v>75</v>
      </c>
      <c r="I149" s="17">
        <f t="shared" si="6"/>
        <v>37.5</v>
      </c>
      <c r="J149" s="55">
        <v>82.37</v>
      </c>
      <c r="K149" s="17">
        <f t="shared" si="7"/>
        <v>41.185</v>
      </c>
      <c r="L149" s="17">
        <f t="shared" si="8"/>
        <v>78.685</v>
      </c>
      <c r="M149" s="7">
        <v>2</v>
      </c>
      <c r="N149" s="7"/>
    </row>
    <row r="150" spans="1:14" s="1" customFormat="1" ht="21" customHeight="1">
      <c r="A150" s="7">
        <v>148</v>
      </c>
      <c r="B150" s="100" t="s">
        <v>198</v>
      </c>
      <c r="C150" s="100">
        <v>131</v>
      </c>
      <c r="D150" s="100" t="s">
        <v>206</v>
      </c>
      <c r="E150" s="100" t="s">
        <v>207</v>
      </c>
      <c r="F150" s="100">
        <v>1</v>
      </c>
      <c r="G150" s="38" t="s">
        <v>208</v>
      </c>
      <c r="H150" s="86">
        <v>72</v>
      </c>
      <c r="I150" s="17">
        <f t="shared" si="6"/>
        <v>36</v>
      </c>
      <c r="J150" s="55">
        <v>87.43</v>
      </c>
      <c r="K150" s="17">
        <f t="shared" si="7"/>
        <v>43.715</v>
      </c>
      <c r="L150" s="17">
        <f t="shared" si="8"/>
        <v>79.715</v>
      </c>
      <c r="M150" s="7">
        <v>1</v>
      </c>
      <c r="N150" s="7"/>
    </row>
    <row r="151" spans="1:14" s="1" customFormat="1" ht="21" customHeight="1">
      <c r="A151" s="7">
        <v>149</v>
      </c>
      <c r="B151" s="103"/>
      <c r="C151" s="103">
        <v>131</v>
      </c>
      <c r="D151" s="103" t="s">
        <v>206</v>
      </c>
      <c r="E151" s="103" t="s">
        <v>207</v>
      </c>
      <c r="F151" s="103"/>
      <c r="G151" s="38" t="s">
        <v>209</v>
      </c>
      <c r="H151" s="86">
        <v>66</v>
      </c>
      <c r="I151" s="17">
        <f t="shared" si="6"/>
        <v>33</v>
      </c>
      <c r="J151" s="55">
        <v>88.16</v>
      </c>
      <c r="K151" s="17">
        <f t="shared" si="7"/>
        <v>44.08</v>
      </c>
      <c r="L151" s="17">
        <f t="shared" si="8"/>
        <v>77.08</v>
      </c>
      <c r="M151" s="7">
        <v>2</v>
      </c>
      <c r="N151" s="7"/>
    </row>
    <row r="152" spans="1:14" s="1" customFormat="1" ht="21" customHeight="1">
      <c r="A152" s="7">
        <v>150</v>
      </c>
      <c r="B152" s="100" t="s">
        <v>198</v>
      </c>
      <c r="C152" s="100">
        <v>131</v>
      </c>
      <c r="D152" s="100" t="s">
        <v>210</v>
      </c>
      <c r="E152" s="100" t="s">
        <v>211</v>
      </c>
      <c r="F152" s="100">
        <v>1</v>
      </c>
      <c r="G152" s="39" t="s">
        <v>212</v>
      </c>
      <c r="H152" s="87">
        <v>76</v>
      </c>
      <c r="I152" s="17">
        <f t="shared" si="6"/>
        <v>38</v>
      </c>
      <c r="J152" s="55">
        <v>86.29</v>
      </c>
      <c r="K152" s="17">
        <f t="shared" si="7"/>
        <v>43.145</v>
      </c>
      <c r="L152" s="17">
        <f t="shared" si="8"/>
        <v>81.14500000000001</v>
      </c>
      <c r="M152" s="7">
        <v>1</v>
      </c>
      <c r="N152" s="7"/>
    </row>
    <row r="153" spans="1:14" s="1" customFormat="1" ht="21" customHeight="1">
      <c r="A153" s="7">
        <v>151</v>
      </c>
      <c r="B153" s="101"/>
      <c r="C153" s="101"/>
      <c r="D153" s="101"/>
      <c r="E153" s="101"/>
      <c r="F153" s="101"/>
      <c r="G153" s="31" t="s">
        <v>213</v>
      </c>
      <c r="H153" s="87">
        <v>70</v>
      </c>
      <c r="I153" s="17">
        <f t="shared" si="6"/>
        <v>35</v>
      </c>
      <c r="J153" s="55">
        <v>83.68</v>
      </c>
      <c r="K153" s="17">
        <f t="shared" si="7"/>
        <v>41.84</v>
      </c>
      <c r="L153" s="17">
        <f t="shared" si="8"/>
        <v>76.84</v>
      </c>
      <c r="M153" s="7">
        <v>2</v>
      </c>
      <c r="N153" s="7"/>
    </row>
    <row r="154" spans="1:14" s="1" customFormat="1" ht="21" customHeight="1">
      <c r="A154" s="7">
        <v>152</v>
      </c>
      <c r="B154" s="100" t="s">
        <v>198</v>
      </c>
      <c r="C154" s="100">
        <v>131</v>
      </c>
      <c r="D154" s="100" t="s">
        <v>214</v>
      </c>
      <c r="E154" s="100" t="s">
        <v>215</v>
      </c>
      <c r="F154" s="100">
        <v>1</v>
      </c>
      <c r="G154" s="40" t="s">
        <v>216</v>
      </c>
      <c r="H154" s="88">
        <v>65</v>
      </c>
      <c r="I154" s="17">
        <f t="shared" si="6"/>
        <v>32.5</v>
      </c>
      <c r="J154" s="55">
        <v>82.43</v>
      </c>
      <c r="K154" s="17">
        <f t="shared" si="7"/>
        <v>41.215</v>
      </c>
      <c r="L154" s="17">
        <f t="shared" si="8"/>
        <v>73.715</v>
      </c>
      <c r="M154" s="7">
        <v>1</v>
      </c>
      <c r="N154" s="7"/>
    </row>
    <row r="155" spans="1:14" s="1" customFormat="1" ht="21" customHeight="1">
      <c r="A155" s="7">
        <v>153</v>
      </c>
      <c r="B155" s="101"/>
      <c r="C155" s="101"/>
      <c r="D155" s="101"/>
      <c r="E155" s="101"/>
      <c r="F155" s="101"/>
      <c r="G155" s="31" t="s">
        <v>217</v>
      </c>
      <c r="H155" s="88">
        <v>46</v>
      </c>
      <c r="I155" s="17">
        <f t="shared" si="6"/>
        <v>23</v>
      </c>
      <c r="J155" s="55">
        <v>85.35</v>
      </c>
      <c r="K155" s="17">
        <f t="shared" si="7"/>
        <v>42.675</v>
      </c>
      <c r="L155" s="17">
        <f t="shared" si="8"/>
        <v>65.675</v>
      </c>
      <c r="M155" s="7">
        <v>2</v>
      </c>
      <c r="N155" s="7"/>
    </row>
    <row r="156" spans="1:14" s="1" customFormat="1" ht="21" customHeight="1">
      <c r="A156" s="7">
        <v>154</v>
      </c>
      <c r="B156" s="100" t="s">
        <v>218</v>
      </c>
      <c r="C156" s="100">
        <v>132</v>
      </c>
      <c r="D156" s="100" t="s">
        <v>214</v>
      </c>
      <c r="E156" s="100" t="s">
        <v>14</v>
      </c>
      <c r="F156" s="100">
        <v>1</v>
      </c>
      <c r="G156" s="41" t="s">
        <v>219</v>
      </c>
      <c r="H156" s="89">
        <v>77</v>
      </c>
      <c r="I156" s="17">
        <f t="shared" si="6"/>
        <v>38.5</v>
      </c>
      <c r="J156" s="55">
        <v>84.94</v>
      </c>
      <c r="K156" s="17">
        <f t="shared" si="7"/>
        <v>42.47</v>
      </c>
      <c r="L156" s="17">
        <f t="shared" si="8"/>
        <v>80.97</v>
      </c>
      <c r="M156" s="7">
        <v>1</v>
      </c>
      <c r="N156" s="7"/>
    </row>
    <row r="157" spans="1:14" s="1" customFormat="1" ht="21" customHeight="1">
      <c r="A157" s="7">
        <v>155</v>
      </c>
      <c r="B157" s="101"/>
      <c r="C157" s="101"/>
      <c r="D157" s="101"/>
      <c r="E157" s="101"/>
      <c r="F157" s="101"/>
      <c r="G157" s="42" t="s">
        <v>220</v>
      </c>
      <c r="H157" s="90">
        <v>53</v>
      </c>
      <c r="I157" s="17">
        <f t="shared" si="6"/>
        <v>26.5</v>
      </c>
      <c r="J157" s="55">
        <v>79.86</v>
      </c>
      <c r="K157" s="17">
        <f t="shared" si="7"/>
        <v>39.93</v>
      </c>
      <c r="L157" s="17">
        <f t="shared" si="8"/>
        <v>66.43</v>
      </c>
      <c r="M157" s="7">
        <v>2</v>
      </c>
      <c r="N157" s="7"/>
    </row>
    <row r="158" spans="1:14" s="1" customFormat="1" ht="21" customHeight="1">
      <c r="A158" s="7">
        <v>156</v>
      </c>
      <c r="B158" s="100" t="s">
        <v>198</v>
      </c>
      <c r="C158" s="100">
        <v>131</v>
      </c>
      <c r="D158" s="100" t="s">
        <v>221</v>
      </c>
      <c r="E158" s="100" t="s">
        <v>222</v>
      </c>
      <c r="F158" s="100">
        <v>1</v>
      </c>
      <c r="G158" s="43" t="s">
        <v>223</v>
      </c>
      <c r="H158" s="91">
        <v>75</v>
      </c>
      <c r="I158" s="17">
        <f t="shared" si="6"/>
        <v>37.5</v>
      </c>
      <c r="J158" s="55">
        <v>83.2</v>
      </c>
      <c r="K158" s="17">
        <f t="shared" si="7"/>
        <v>41.6</v>
      </c>
      <c r="L158" s="17">
        <f t="shared" si="8"/>
        <v>79.1</v>
      </c>
      <c r="M158" s="7">
        <v>1</v>
      </c>
      <c r="N158" s="7"/>
    </row>
    <row r="159" spans="1:14" s="1" customFormat="1" ht="21" customHeight="1">
      <c r="A159" s="7">
        <v>157</v>
      </c>
      <c r="B159" s="103"/>
      <c r="C159" s="103">
        <v>131</v>
      </c>
      <c r="D159" s="103" t="s">
        <v>221</v>
      </c>
      <c r="E159" s="103" t="s">
        <v>222</v>
      </c>
      <c r="F159" s="103"/>
      <c r="G159" s="43" t="s">
        <v>224</v>
      </c>
      <c r="H159" s="91">
        <v>68</v>
      </c>
      <c r="I159" s="17">
        <f t="shared" si="6"/>
        <v>34</v>
      </c>
      <c r="J159" s="55">
        <v>84.78</v>
      </c>
      <c r="K159" s="17">
        <f t="shared" si="7"/>
        <v>42.39</v>
      </c>
      <c r="L159" s="17">
        <f t="shared" si="8"/>
        <v>76.39</v>
      </c>
      <c r="M159" s="7">
        <v>2</v>
      </c>
      <c r="N159" s="7"/>
    </row>
    <row r="160" spans="1:14" s="1" customFormat="1" ht="21" customHeight="1">
      <c r="A160" s="7">
        <v>158</v>
      </c>
      <c r="B160" s="32" t="s">
        <v>218</v>
      </c>
      <c r="C160" s="32">
        <v>132</v>
      </c>
      <c r="D160" s="32" t="s">
        <v>225</v>
      </c>
      <c r="E160" s="44" t="s">
        <v>203</v>
      </c>
      <c r="F160" s="32">
        <v>1</v>
      </c>
      <c r="G160" s="45" t="s">
        <v>226</v>
      </c>
      <c r="H160" s="92">
        <v>54</v>
      </c>
      <c r="I160" s="17">
        <f t="shared" si="6"/>
        <v>27</v>
      </c>
      <c r="J160" s="55">
        <v>83.7</v>
      </c>
      <c r="K160" s="17">
        <f t="shared" si="7"/>
        <v>41.85</v>
      </c>
      <c r="L160" s="17">
        <f t="shared" si="8"/>
        <v>68.85</v>
      </c>
      <c r="M160" s="7">
        <v>1</v>
      </c>
      <c r="N160" s="7"/>
    </row>
    <row r="161" spans="1:14" s="1" customFormat="1" ht="21" customHeight="1">
      <c r="A161" s="7">
        <v>159</v>
      </c>
      <c r="B161" s="100" t="s">
        <v>198</v>
      </c>
      <c r="C161" s="100">
        <v>131</v>
      </c>
      <c r="D161" s="100" t="s">
        <v>227</v>
      </c>
      <c r="E161" s="100" t="s">
        <v>228</v>
      </c>
      <c r="F161" s="100">
        <v>1</v>
      </c>
      <c r="G161" s="46" t="s">
        <v>229</v>
      </c>
      <c r="H161" s="93">
        <v>65</v>
      </c>
      <c r="I161" s="17">
        <f t="shared" si="6"/>
        <v>32.5</v>
      </c>
      <c r="J161" s="55">
        <v>87.33</v>
      </c>
      <c r="K161" s="17">
        <f t="shared" si="7"/>
        <v>43.665</v>
      </c>
      <c r="L161" s="17">
        <f t="shared" si="8"/>
        <v>76.16499999999999</v>
      </c>
      <c r="M161" s="7">
        <v>1</v>
      </c>
      <c r="N161" s="7"/>
    </row>
    <row r="162" spans="1:14" s="1" customFormat="1" ht="21" customHeight="1">
      <c r="A162" s="7">
        <v>160</v>
      </c>
      <c r="B162" s="103"/>
      <c r="C162" s="103">
        <v>131</v>
      </c>
      <c r="D162" s="103" t="s">
        <v>227</v>
      </c>
      <c r="E162" s="103" t="s">
        <v>228</v>
      </c>
      <c r="F162" s="103"/>
      <c r="G162" s="46" t="s">
        <v>230</v>
      </c>
      <c r="H162" s="93">
        <v>64</v>
      </c>
      <c r="I162" s="17">
        <f t="shared" si="6"/>
        <v>32</v>
      </c>
      <c r="J162" s="55">
        <v>82.73</v>
      </c>
      <c r="K162" s="17">
        <f t="shared" si="7"/>
        <v>41.365</v>
      </c>
      <c r="L162" s="17">
        <f t="shared" si="8"/>
        <v>73.36500000000001</v>
      </c>
      <c r="M162" s="7">
        <v>2</v>
      </c>
      <c r="N162" s="7"/>
    </row>
    <row r="163" spans="1:14" s="1" customFormat="1" ht="21" customHeight="1">
      <c r="A163" s="7">
        <v>161</v>
      </c>
      <c r="B163" s="100" t="s">
        <v>198</v>
      </c>
      <c r="C163" s="100">
        <v>131</v>
      </c>
      <c r="D163" s="100" t="s">
        <v>231</v>
      </c>
      <c r="E163" s="100" t="s">
        <v>232</v>
      </c>
      <c r="F163" s="100">
        <v>1</v>
      </c>
      <c r="G163" s="31" t="s">
        <v>233</v>
      </c>
      <c r="H163" s="94">
        <v>54</v>
      </c>
      <c r="I163" s="17">
        <f t="shared" si="6"/>
        <v>27</v>
      </c>
      <c r="J163" s="55">
        <v>86.93</v>
      </c>
      <c r="K163" s="17">
        <f t="shared" si="7"/>
        <v>43.465</v>
      </c>
      <c r="L163" s="17">
        <f t="shared" si="8"/>
        <v>70.465</v>
      </c>
      <c r="M163" s="7">
        <v>1</v>
      </c>
      <c r="N163" s="7"/>
    </row>
    <row r="164" spans="1:14" s="1" customFormat="1" ht="21" customHeight="1">
      <c r="A164" s="7">
        <v>162</v>
      </c>
      <c r="B164" s="101"/>
      <c r="C164" s="101"/>
      <c r="D164" s="101"/>
      <c r="E164" s="101"/>
      <c r="F164" s="101"/>
      <c r="G164" s="31" t="s">
        <v>234</v>
      </c>
      <c r="H164" s="94">
        <v>47</v>
      </c>
      <c r="I164" s="17">
        <f t="shared" si="6"/>
        <v>23.5</v>
      </c>
      <c r="J164" s="55">
        <v>85.33</v>
      </c>
      <c r="K164" s="17">
        <f t="shared" si="7"/>
        <v>42.665</v>
      </c>
      <c r="L164" s="17">
        <f t="shared" si="8"/>
        <v>66.16499999999999</v>
      </c>
      <c r="M164" s="7">
        <v>2</v>
      </c>
      <c r="N164" s="7"/>
    </row>
    <row r="165" spans="1:14" s="1" customFormat="1" ht="21" customHeight="1">
      <c r="A165" s="7">
        <v>163</v>
      </c>
      <c r="B165" s="32" t="s">
        <v>198</v>
      </c>
      <c r="C165" s="32">
        <v>131</v>
      </c>
      <c r="D165" s="32" t="s">
        <v>235</v>
      </c>
      <c r="E165" s="44" t="s">
        <v>236</v>
      </c>
      <c r="F165" s="32">
        <v>1</v>
      </c>
      <c r="G165" s="47" t="s">
        <v>237</v>
      </c>
      <c r="H165" s="95">
        <v>84</v>
      </c>
      <c r="I165" s="17">
        <f t="shared" si="6"/>
        <v>42</v>
      </c>
      <c r="J165" s="55">
        <v>83.51</v>
      </c>
      <c r="K165" s="17">
        <f t="shared" si="7"/>
        <v>41.755</v>
      </c>
      <c r="L165" s="17">
        <f t="shared" si="8"/>
        <v>83.755</v>
      </c>
      <c r="M165" s="7">
        <v>1</v>
      </c>
      <c r="N165" s="7"/>
    </row>
    <row r="166" spans="1:14" s="1" customFormat="1" ht="21" customHeight="1">
      <c r="A166" s="7">
        <v>164</v>
      </c>
      <c r="B166" s="8" t="s">
        <v>238</v>
      </c>
      <c r="C166" s="8">
        <v>133</v>
      </c>
      <c r="D166" s="8" t="s">
        <v>239</v>
      </c>
      <c r="E166" s="8" t="s">
        <v>14</v>
      </c>
      <c r="F166" s="8">
        <v>1</v>
      </c>
      <c r="G166" s="48" t="s">
        <v>240</v>
      </c>
      <c r="H166" s="96">
        <v>41</v>
      </c>
      <c r="I166" s="17">
        <f t="shared" si="6"/>
        <v>20.5</v>
      </c>
      <c r="J166" s="55">
        <v>77.92</v>
      </c>
      <c r="K166" s="17">
        <f t="shared" si="7"/>
        <v>38.96</v>
      </c>
      <c r="L166" s="17">
        <f t="shared" si="8"/>
        <v>59.46</v>
      </c>
      <c r="M166" s="7">
        <v>1</v>
      </c>
      <c r="N166" s="7"/>
    </row>
    <row r="167" spans="1:14" s="1" customFormat="1" ht="21" customHeight="1">
      <c r="A167" s="7">
        <v>165</v>
      </c>
      <c r="B167" s="100" t="s">
        <v>238</v>
      </c>
      <c r="C167" s="100">
        <v>133</v>
      </c>
      <c r="D167" s="100" t="s">
        <v>241</v>
      </c>
      <c r="E167" s="100" t="s">
        <v>203</v>
      </c>
      <c r="F167" s="100">
        <v>1</v>
      </c>
      <c r="G167" s="49" t="s">
        <v>242</v>
      </c>
      <c r="H167" s="97">
        <v>79</v>
      </c>
      <c r="I167" s="17">
        <f t="shared" si="6"/>
        <v>39.5</v>
      </c>
      <c r="J167" s="55">
        <v>85.58</v>
      </c>
      <c r="K167" s="17">
        <f t="shared" si="7"/>
        <v>42.79</v>
      </c>
      <c r="L167" s="17">
        <f t="shared" si="8"/>
        <v>82.28999999999999</v>
      </c>
      <c r="M167" s="7">
        <v>1</v>
      </c>
      <c r="N167" s="7"/>
    </row>
    <row r="168" spans="1:14" s="1" customFormat="1" ht="21" customHeight="1">
      <c r="A168" s="7">
        <v>166</v>
      </c>
      <c r="B168" s="103"/>
      <c r="C168" s="103">
        <v>133</v>
      </c>
      <c r="D168" s="103" t="s">
        <v>241</v>
      </c>
      <c r="E168" s="103" t="s">
        <v>203</v>
      </c>
      <c r="F168" s="103"/>
      <c r="G168" s="49" t="s">
        <v>243</v>
      </c>
      <c r="H168" s="97">
        <v>75</v>
      </c>
      <c r="I168" s="17">
        <f t="shared" si="6"/>
        <v>37.5</v>
      </c>
      <c r="J168" s="55">
        <v>84.24</v>
      </c>
      <c r="K168" s="17">
        <f t="shared" si="7"/>
        <v>42.12</v>
      </c>
      <c r="L168" s="17">
        <f t="shared" si="8"/>
        <v>79.62</v>
      </c>
      <c r="M168" s="7">
        <v>2</v>
      </c>
      <c r="N168" s="7"/>
    </row>
    <row r="169" spans="1:14" s="1" customFormat="1" ht="21" customHeight="1">
      <c r="A169" s="7">
        <v>167</v>
      </c>
      <c r="B169" s="100" t="s">
        <v>238</v>
      </c>
      <c r="C169" s="100">
        <v>133</v>
      </c>
      <c r="D169" s="100" t="s">
        <v>244</v>
      </c>
      <c r="E169" s="100" t="s">
        <v>211</v>
      </c>
      <c r="F169" s="100">
        <v>1</v>
      </c>
      <c r="G169" s="50" t="s">
        <v>245</v>
      </c>
      <c r="H169" s="98">
        <v>61</v>
      </c>
      <c r="I169" s="17">
        <f t="shared" si="6"/>
        <v>30.5</v>
      </c>
      <c r="J169" s="55">
        <v>87.29</v>
      </c>
      <c r="K169" s="17">
        <f t="shared" si="7"/>
        <v>43.645</v>
      </c>
      <c r="L169" s="17">
        <f t="shared" si="8"/>
        <v>74.14500000000001</v>
      </c>
      <c r="M169" s="7">
        <v>1</v>
      </c>
      <c r="N169" s="7"/>
    </row>
    <row r="170" spans="1:14" s="1" customFormat="1" ht="21" customHeight="1">
      <c r="A170" s="7">
        <v>168</v>
      </c>
      <c r="B170" s="103"/>
      <c r="C170" s="103">
        <v>133</v>
      </c>
      <c r="D170" s="103" t="s">
        <v>244</v>
      </c>
      <c r="E170" s="103" t="s">
        <v>211</v>
      </c>
      <c r="F170" s="103"/>
      <c r="G170" s="50" t="s">
        <v>246</v>
      </c>
      <c r="H170" s="98">
        <v>56</v>
      </c>
      <c r="I170" s="17">
        <f t="shared" si="6"/>
        <v>28</v>
      </c>
      <c r="J170" s="55">
        <v>84.61</v>
      </c>
      <c r="K170" s="17">
        <f t="shared" si="7"/>
        <v>42.305</v>
      </c>
      <c r="L170" s="17">
        <f t="shared" si="8"/>
        <v>70.305</v>
      </c>
      <c r="M170" s="7">
        <v>2</v>
      </c>
      <c r="N170" s="7"/>
    </row>
    <row r="171" spans="1:14" s="1" customFormat="1" ht="21" customHeight="1">
      <c r="A171" s="7">
        <v>169</v>
      </c>
      <c r="B171" s="100" t="s">
        <v>247</v>
      </c>
      <c r="C171" s="100">
        <v>134</v>
      </c>
      <c r="D171" s="100" t="s">
        <v>248</v>
      </c>
      <c r="E171" s="100" t="s">
        <v>14</v>
      </c>
      <c r="F171" s="100">
        <v>1</v>
      </c>
      <c r="G171" s="51" t="s">
        <v>249</v>
      </c>
      <c r="H171" s="99">
        <v>64</v>
      </c>
      <c r="I171" s="17">
        <f t="shared" si="6"/>
        <v>32</v>
      </c>
      <c r="J171" s="55">
        <v>84.64</v>
      </c>
      <c r="K171" s="17">
        <f t="shared" si="7"/>
        <v>42.32</v>
      </c>
      <c r="L171" s="17">
        <f t="shared" si="8"/>
        <v>74.32</v>
      </c>
      <c r="M171" s="7">
        <v>1</v>
      </c>
      <c r="N171" s="7"/>
    </row>
    <row r="172" spans="1:14" s="1" customFormat="1" ht="21" customHeight="1">
      <c r="A172" s="7">
        <v>170</v>
      </c>
      <c r="B172" s="103"/>
      <c r="C172" s="103">
        <v>134</v>
      </c>
      <c r="D172" s="103" t="s">
        <v>248</v>
      </c>
      <c r="E172" s="103" t="s">
        <v>14</v>
      </c>
      <c r="F172" s="103"/>
      <c r="G172" s="51" t="s">
        <v>250</v>
      </c>
      <c r="H172" s="99">
        <v>56</v>
      </c>
      <c r="I172" s="17">
        <f t="shared" si="6"/>
        <v>28</v>
      </c>
      <c r="J172" s="55">
        <v>87.07</v>
      </c>
      <c r="K172" s="17">
        <f t="shared" si="7"/>
        <v>43.535</v>
      </c>
      <c r="L172" s="17">
        <f t="shared" si="8"/>
        <v>71.535</v>
      </c>
      <c r="M172" s="7">
        <v>2</v>
      </c>
      <c r="N172" s="7"/>
    </row>
    <row r="173" ht="14.25">
      <c r="F173" s="2">
        <f>SUM(F3:F172)</f>
        <v>91</v>
      </c>
    </row>
  </sheetData>
  <sheetProtection/>
  <mergeCells count="161">
    <mergeCell ref="F171:F172"/>
    <mergeCell ref="F161:F162"/>
    <mergeCell ref="F163:F164"/>
    <mergeCell ref="F167:F168"/>
    <mergeCell ref="F169:F170"/>
    <mergeCell ref="F152:F153"/>
    <mergeCell ref="F154:F155"/>
    <mergeCell ref="F156:F157"/>
    <mergeCell ref="F158:F159"/>
    <mergeCell ref="F143:F145"/>
    <mergeCell ref="F146:F147"/>
    <mergeCell ref="F148:F149"/>
    <mergeCell ref="F150:F151"/>
    <mergeCell ref="F130:F133"/>
    <mergeCell ref="F134:F136"/>
    <mergeCell ref="F137:F138"/>
    <mergeCell ref="F140:F142"/>
    <mergeCell ref="F110:F115"/>
    <mergeCell ref="F116:F121"/>
    <mergeCell ref="F122:F125"/>
    <mergeCell ref="F126:F129"/>
    <mergeCell ref="F67:F76"/>
    <mergeCell ref="F77:F93"/>
    <mergeCell ref="F94:F98"/>
    <mergeCell ref="F99:F109"/>
    <mergeCell ref="E167:E168"/>
    <mergeCell ref="E169:E170"/>
    <mergeCell ref="E171:E172"/>
    <mergeCell ref="F3:F16"/>
    <mergeCell ref="F17:F32"/>
    <mergeCell ref="F33:F42"/>
    <mergeCell ref="F43:F48"/>
    <mergeCell ref="F49:F54"/>
    <mergeCell ref="F55:F60"/>
    <mergeCell ref="F61:F66"/>
    <mergeCell ref="E156:E157"/>
    <mergeCell ref="E158:E159"/>
    <mergeCell ref="E161:E162"/>
    <mergeCell ref="E163:E164"/>
    <mergeCell ref="E148:E149"/>
    <mergeCell ref="E150:E151"/>
    <mergeCell ref="E152:E153"/>
    <mergeCell ref="E154:E155"/>
    <mergeCell ref="E137:E138"/>
    <mergeCell ref="E140:E142"/>
    <mergeCell ref="E143:E145"/>
    <mergeCell ref="E146:E147"/>
    <mergeCell ref="E122:E125"/>
    <mergeCell ref="E126:E129"/>
    <mergeCell ref="E130:E133"/>
    <mergeCell ref="E134:E136"/>
    <mergeCell ref="E94:E98"/>
    <mergeCell ref="E99:E109"/>
    <mergeCell ref="E110:E115"/>
    <mergeCell ref="E116:E121"/>
    <mergeCell ref="D171:D172"/>
    <mergeCell ref="E3:E16"/>
    <mergeCell ref="E17:E32"/>
    <mergeCell ref="E33:E42"/>
    <mergeCell ref="E43:E48"/>
    <mergeCell ref="E49:E54"/>
    <mergeCell ref="E55:E60"/>
    <mergeCell ref="E61:E66"/>
    <mergeCell ref="E67:E76"/>
    <mergeCell ref="E77:E93"/>
    <mergeCell ref="D161:D162"/>
    <mergeCell ref="D163:D164"/>
    <mergeCell ref="D167:D168"/>
    <mergeCell ref="D169:D170"/>
    <mergeCell ref="D152:D153"/>
    <mergeCell ref="D154:D155"/>
    <mergeCell ref="D156:D157"/>
    <mergeCell ref="D158:D159"/>
    <mergeCell ref="D143:D145"/>
    <mergeCell ref="D146:D147"/>
    <mergeCell ref="D148:D149"/>
    <mergeCell ref="D150:D151"/>
    <mergeCell ref="D130:D133"/>
    <mergeCell ref="D134:D136"/>
    <mergeCell ref="D137:D138"/>
    <mergeCell ref="D140:D142"/>
    <mergeCell ref="D110:D115"/>
    <mergeCell ref="D116:D121"/>
    <mergeCell ref="D122:D125"/>
    <mergeCell ref="D126:D129"/>
    <mergeCell ref="D67:D76"/>
    <mergeCell ref="D77:D93"/>
    <mergeCell ref="D94:D98"/>
    <mergeCell ref="D99:D109"/>
    <mergeCell ref="C167:C168"/>
    <mergeCell ref="C169:C170"/>
    <mergeCell ref="C171:C172"/>
    <mergeCell ref="D3:D16"/>
    <mergeCell ref="D17:D32"/>
    <mergeCell ref="D33:D42"/>
    <mergeCell ref="D43:D48"/>
    <mergeCell ref="D49:D54"/>
    <mergeCell ref="D55:D60"/>
    <mergeCell ref="D61:D66"/>
    <mergeCell ref="C156:C157"/>
    <mergeCell ref="C158:C159"/>
    <mergeCell ref="C161:C162"/>
    <mergeCell ref="C163:C164"/>
    <mergeCell ref="C148:C149"/>
    <mergeCell ref="C150:C151"/>
    <mergeCell ref="C152:C153"/>
    <mergeCell ref="C154:C155"/>
    <mergeCell ref="C137:C138"/>
    <mergeCell ref="C140:C142"/>
    <mergeCell ref="C143:C145"/>
    <mergeCell ref="C146:C147"/>
    <mergeCell ref="C122:C125"/>
    <mergeCell ref="C126:C129"/>
    <mergeCell ref="C130:C133"/>
    <mergeCell ref="C134:C136"/>
    <mergeCell ref="C94:C98"/>
    <mergeCell ref="C99:C109"/>
    <mergeCell ref="C110:C115"/>
    <mergeCell ref="C116:C121"/>
    <mergeCell ref="B171:B172"/>
    <mergeCell ref="C3:C16"/>
    <mergeCell ref="C17:C32"/>
    <mergeCell ref="C33:C42"/>
    <mergeCell ref="C43:C48"/>
    <mergeCell ref="C49:C54"/>
    <mergeCell ref="C55:C60"/>
    <mergeCell ref="C61:C66"/>
    <mergeCell ref="C67:C76"/>
    <mergeCell ref="C77:C93"/>
    <mergeCell ref="B161:B162"/>
    <mergeCell ref="B163:B164"/>
    <mergeCell ref="B167:B168"/>
    <mergeCell ref="B169:B170"/>
    <mergeCell ref="B152:B153"/>
    <mergeCell ref="B154:B155"/>
    <mergeCell ref="B156:B157"/>
    <mergeCell ref="B158:B159"/>
    <mergeCell ref="B143:B145"/>
    <mergeCell ref="B146:B147"/>
    <mergeCell ref="B148:B149"/>
    <mergeCell ref="B150:B151"/>
    <mergeCell ref="B130:B133"/>
    <mergeCell ref="B134:B136"/>
    <mergeCell ref="B137:B138"/>
    <mergeCell ref="B140:B142"/>
    <mergeCell ref="B110:B115"/>
    <mergeCell ref="B116:B121"/>
    <mergeCell ref="B122:B125"/>
    <mergeCell ref="B126:B129"/>
    <mergeCell ref="B67:B76"/>
    <mergeCell ref="B77:B93"/>
    <mergeCell ref="B94:B98"/>
    <mergeCell ref="B99:B109"/>
    <mergeCell ref="B43:B48"/>
    <mergeCell ref="B49:B54"/>
    <mergeCell ref="B55:B60"/>
    <mergeCell ref="B61:B66"/>
    <mergeCell ref="B3:B16"/>
    <mergeCell ref="B17:B32"/>
    <mergeCell ref="B33:B42"/>
    <mergeCell ref="A1:N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2016-07-27T14:22:07Z</cp:lastPrinted>
  <dcterms:created xsi:type="dcterms:W3CDTF">2016-07-21T01:14:50Z</dcterms:created>
  <dcterms:modified xsi:type="dcterms:W3CDTF">2016-07-31T16:15:29Z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