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<sst xmlns="http://schemas.openxmlformats.org/spreadsheetml/2006/main" count="45" uniqueCount="36">
  <si>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性别</t>
  </si>
  <si>
    <t>准考证号</t>
  </si>
  <si>
    <t>笔试成绩</t>
  </si>
  <si>
    <t>面试成绩</t>
  </si>
  <si>
    <t>综合  成绩</t>
  </si>
  <si>
    <t>排名</t>
  </si>
  <si>
    <t>笔试折合分(50%)</t>
  </si>
  <si>
    <t>面试折合分(50%)</t>
  </si>
  <si>
    <t>女</t>
  </si>
  <si>
    <t>缪秋菊</t>
  </si>
  <si>
    <t>01230077</t>
  </si>
  <si>
    <t>二中语文</t>
  </si>
  <si>
    <t>姓 名</t>
  </si>
  <si>
    <t>罗雪辉</t>
  </si>
  <si>
    <t>01260184</t>
  </si>
  <si>
    <t>岗位名称</t>
  </si>
  <si>
    <t>四中生物</t>
  </si>
  <si>
    <t>杨露</t>
  </si>
  <si>
    <t>02180573</t>
  </si>
  <si>
    <t>初中理科</t>
  </si>
  <si>
    <t>朱夜枝</t>
  </si>
  <si>
    <t>03021036</t>
  </si>
  <si>
    <t>黄婷</t>
  </si>
  <si>
    <t>03071402</t>
  </si>
  <si>
    <t>农村小学一组</t>
  </si>
  <si>
    <t>农村小学六组</t>
  </si>
  <si>
    <t>曾伟</t>
  </si>
  <si>
    <t>03081492</t>
  </si>
  <si>
    <t>农村小学七组</t>
  </si>
  <si>
    <t>刘水仙</t>
  </si>
  <si>
    <t>03111662</t>
  </si>
  <si>
    <t>农村小学十组</t>
  </si>
  <si>
    <t>肖瑶</t>
  </si>
  <si>
    <t>03131800</t>
  </si>
  <si>
    <t>农村小学十二组</t>
  </si>
  <si>
    <t>2016年醴陵市公开招聘教师递补体检人员名单（第一批）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</si>
</sst>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6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0" borderId="1" xfId="16" applyFont="1" applyFill="1" applyBorder="1" applyAlignment="1">
      <alignment horizontal="center" vertical="center" wrapText="1"/>
      <protection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2" fontId="7" fillId="2" borderId="0" xfId="18" applyFont="1" applyFill="1" applyBorder="1" applyAlignment="1">
      <alignment horizontal="center" vertical="center"/>
    </xf>
    <xf numFmtId="42" fontId="7" fillId="2" borderId="0" xfId="18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4.25390625" style="0" customWidth="1"/>
    <col min="2" max="2" width="7.125" style="0" customWidth="1"/>
    <col min="3" max="3" width="4.875" style="0" customWidth="1"/>
    <col min="4" max="4" width="9.625" style="0" customWidth="1"/>
    <col min="5" max="5" width="6.375" style="0" customWidth="1"/>
    <col min="6" max="6" width="7.50390625" style="0" customWidth="1"/>
    <col min="7" max="7" width="7.00390625" style="0" customWidth="1"/>
    <col min="8" max="9" width="7.875" style="0" customWidth="1"/>
    <col min="10" max="10" width="6.875" style="0" customWidth="1"/>
  </cols>
  <sheetData>
    <row r="1" spans="1:10" s="1" customFormat="1" ht="42" customHeight="1">
      <c r="A1" s="25" t="s">
        <v>35</v>
      </c>
      <c r="B1" s="25"/>
      <c r="C1" s="25"/>
      <c r="D1" s="25"/>
      <c r="E1" s="25"/>
      <c r="F1" s="25"/>
      <c r="G1" s="25"/>
      <c r="H1" s="26"/>
      <c r="I1" s="26"/>
      <c r="J1" s="26"/>
    </row>
    <row r="2" spans="1:10" s="1" customFormat="1" ht="18" customHeight="1">
      <c r="A2" s="27" t="s">
        <v>15</v>
      </c>
      <c r="B2" s="27" t="s">
        <v>12</v>
      </c>
      <c r="C2" s="27" t="s">
        <v>0</v>
      </c>
      <c r="D2" s="27" t="s">
        <v>1</v>
      </c>
      <c r="E2" s="27" t="s">
        <v>2</v>
      </c>
      <c r="F2" s="27"/>
      <c r="G2" s="28" t="s">
        <v>3</v>
      </c>
      <c r="H2" s="28"/>
      <c r="I2" s="28" t="s">
        <v>4</v>
      </c>
      <c r="J2" s="30" t="s">
        <v>5</v>
      </c>
    </row>
    <row r="3" spans="1:10" s="1" customFormat="1" ht="43.5" customHeight="1">
      <c r="A3" s="27"/>
      <c r="B3" s="27"/>
      <c r="C3" s="27"/>
      <c r="D3" s="27"/>
      <c r="E3" s="2" t="s">
        <v>2</v>
      </c>
      <c r="F3" s="3" t="s">
        <v>6</v>
      </c>
      <c r="G3" s="4" t="s">
        <v>3</v>
      </c>
      <c r="H3" s="3" t="s">
        <v>7</v>
      </c>
      <c r="I3" s="29"/>
      <c r="J3" s="29"/>
    </row>
    <row r="4" spans="1:10" s="1" customFormat="1" ht="30" customHeight="1">
      <c r="A4" s="5" t="s">
        <v>11</v>
      </c>
      <c r="B4" s="6" t="s">
        <v>9</v>
      </c>
      <c r="C4" s="6" t="s">
        <v>8</v>
      </c>
      <c r="D4" s="7" t="s">
        <v>10</v>
      </c>
      <c r="E4" s="8">
        <v>65.25</v>
      </c>
      <c r="F4" s="9">
        <f>SUM(E4*0.5)</f>
        <v>32.625</v>
      </c>
      <c r="G4" s="9">
        <v>80.4</v>
      </c>
      <c r="H4" s="9">
        <f>SUM(G4*0.5)</f>
        <v>40.2</v>
      </c>
      <c r="I4" s="9">
        <f>SUM(F4+H4)</f>
        <v>72.825</v>
      </c>
      <c r="J4" s="10">
        <v>4</v>
      </c>
    </row>
    <row r="5" spans="1:10" s="1" customFormat="1" ht="30" customHeight="1">
      <c r="A5" s="11" t="s">
        <v>16</v>
      </c>
      <c r="B5" s="12" t="s">
        <v>13</v>
      </c>
      <c r="C5" s="12" t="s">
        <v>8</v>
      </c>
      <c r="D5" s="13" t="s">
        <v>14</v>
      </c>
      <c r="E5" s="11">
        <v>39.5</v>
      </c>
      <c r="F5" s="9">
        <f>SUM(E5*0.5)</f>
        <v>19.75</v>
      </c>
      <c r="G5" s="9">
        <v>66.2</v>
      </c>
      <c r="H5" s="9">
        <f>SUM(G5*0.5)</f>
        <v>33.1</v>
      </c>
      <c r="I5" s="9">
        <f>SUM(F5+H5)</f>
        <v>52.85</v>
      </c>
      <c r="J5" s="10">
        <v>2</v>
      </c>
    </row>
    <row r="6" spans="1:10" s="19" customFormat="1" ht="30" customHeight="1">
      <c r="A6" s="14" t="s">
        <v>19</v>
      </c>
      <c r="B6" s="15" t="s">
        <v>17</v>
      </c>
      <c r="C6" s="15" t="s">
        <v>8</v>
      </c>
      <c r="D6" s="16" t="s">
        <v>18</v>
      </c>
      <c r="E6" s="14">
        <v>36.5</v>
      </c>
      <c r="F6" s="17">
        <f aca="true" t="shared" si="0" ref="F6:F11">SUM(E6*0.6)</f>
        <v>21.9</v>
      </c>
      <c r="G6" s="17">
        <v>81.8</v>
      </c>
      <c r="H6" s="17">
        <f aca="true" t="shared" si="1" ref="H6:H11">SUM(G6*0.4)</f>
        <v>32.72</v>
      </c>
      <c r="I6" s="17">
        <f aca="true" t="shared" si="2" ref="I6:I11">SUM(F6+H6)</f>
        <v>54.62</v>
      </c>
      <c r="J6" s="18">
        <v>25</v>
      </c>
    </row>
    <row r="7" spans="1:10" s="19" customFormat="1" ht="30" customHeight="1">
      <c r="A7" s="22" t="s">
        <v>24</v>
      </c>
      <c r="B7" s="20" t="s">
        <v>20</v>
      </c>
      <c r="C7" s="20" t="s">
        <v>8</v>
      </c>
      <c r="D7" s="21" t="s">
        <v>21</v>
      </c>
      <c r="E7" s="22">
        <v>58</v>
      </c>
      <c r="F7" s="17">
        <f t="shared" si="0"/>
        <v>34.8</v>
      </c>
      <c r="G7" s="17">
        <v>87.5</v>
      </c>
      <c r="H7" s="17">
        <f t="shared" si="1"/>
        <v>35</v>
      </c>
      <c r="I7" s="17">
        <f t="shared" si="2"/>
        <v>69.8</v>
      </c>
      <c r="J7" s="18">
        <v>21</v>
      </c>
    </row>
    <row r="8" spans="1:10" s="19" customFormat="1" ht="30" customHeight="1">
      <c r="A8" s="22" t="s">
        <v>25</v>
      </c>
      <c r="B8" s="20" t="s">
        <v>22</v>
      </c>
      <c r="C8" s="20" t="s">
        <v>8</v>
      </c>
      <c r="D8" s="21" t="s">
        <v>23</v>
      </c>
      <c r="E8" s="22">
        <v>55</v>
      </c>
      <c r="F8" s="17">
        <f t="shared" si="0"/>
        <v>33</v>
      </c>
      <c r="G8" s="17">
        <v>85.06</v>
      </c>
      <c r="H8" s="17">
        <f t="shared" si="1"/>
        <v>34.024</v>
      </c>
      <c r="I8" s="17">
        <f t="shared" si="2"/>
        <v>67.024</v>
      </c>
      <c r="J8" s="18">
        <v>9</v>
      </c>
    </row>
    <row r="9" spans="1:10" s="19" customFormat="1" ht="30" customHeight="1">
      <c r="A9" s="22" t="s">
        <v>28</v>
      </c>
      <c r="B9" s="20" t="s">
        <v>26</v>
      </c>
      <c r="C9" s="20" t="s">
        <v>8</v>
      </c>
      <c r="D9" s="21" t="s">
        <v>27</v>
      </c>
      <c r="E9" s="22">
        <v>53</v>
      </c>
      <c r="F9" s="17">
        <f t="shared" si="0"/>
        <v>31.799999999999997</v>
      </c>
      <c r="G9" s="17">
        <v>84.82</v>
      </c>
      <c r="H9" s="17">
        <f t="shared" si="1"/>
        <v>33.928</v>
      </c>
      <c r="I9" s="17">
        <f t="shared" si="2"/>
        <v>65.728</v>
      </c>
      <c r="J9" s="18">
        <v>19</v>
      </c>
    </row>
    <row r="10" spans="1:10" s="19" customFormat="1" ht="30" customHeight="1">
      <c r="A10" s="22" t="s">
        <v>31</v>
      </c>
      <c r="B10" s="23" t="s">
        <v>29</v>
      </c>
      <c r="C10" s="23" t="s">
        <v>8</v>
      </c>
      <c r="D10" s="24" t="s">
        <v>30</v>
      </c>
      <c r="E10" s="14">
        <v>60</v>
      </c>
      <c r="F10" s="17">
        <f t="shared" si="0"/>
        <v>36</v>
      </c>
      <c r="G10" s="17">
        <v>75.3</v>
      </c>
      <c r="H10" s="17">
        <f t="shared" si="1"/>
        <v>30.12</v>
      </c>
      <c r="I10" s="17">
        <f t="shared" si="2"/>
        <v>66.12</v>
      </c>
      <c r="J10" s="18">
        <v>11</v>
      </c>
    </row>
    <row r="11" spans="1:10" s="19" customFormat="1" ht="30" customHeight="1">
      <c r="A11" s="22" t="s">
        <v>34</v>
      </c>
      <c r="B11" s="20" t="s">
        <v>32</v>
      </c>
      <c r="C11" s="20" t="s">
        <v>8</v>
      </c>
      <c r="D11" s="21" t="s">
        <v>33</v>
      </c>
      <c r="E11" s="22">
        <v>56</v>
      </c>
      <c r="F11" s="17">
        <f t="shared" si="0"/>
        <v>33.6</v>
      </c>
      <c r="G11" s="17">
        <v>84.3</v>
      </c>
      <c r="H11" s="17">
        <f t="shared" si="1"/>
        <v>33.72</v>
      </c>
      <c r="I11" s="17">
        <f t="shared" si="2"/>
        <v>67.32</v>
      </c>
      <c r="J11" s="18">
        <v>11</v>
      </c>
    </row>
  </sheetData>
  <mergeCells count="9">
    <mergeCell ref="A1:J1"/>
    <mergeCell ref="A2:A3"/>
    <mergeCell ref="B2:B3"/>
    <mergeCell ref="C2:C3"/>
    <mergeCell ref="D2:D3"/>
    <mergeCell ref="E2:F2"/>
    <mergeCell ref="G2:H2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2016-08-16T01:19:05Z</cp:lastPrinted>
  <dcterms:created xsi:type="dcterms:W3CDTF">1996-12-17T01:32:42Z</dcterms:created>
  <dcterms:modified xsi:type="dcterms:W3CDTF">2016-08-18T03:03:35Z</dcterms:modified>
  <cp:category/>
  <cp:version/>
  <cp:contentType/>
  <cp:contentStatus/>
</cp:coreProperties>
</file>