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面试成绩及综合成绩排名" sheetId="1" r:id="rId1"/>
  </sheets>
  <definedNames/>
  <calcPr fullCalcOnLoad="1"/>
</workbook>
</file>

<file path=xl/sharedStrings.xml><?xml version="1.0" encoding="utf-8"?>
<sst xmlns="http://schemas.openxmlformats.org/spreadsheetml/2006/main" count="194" uniqueCount="128">
  <si>
    <t>姓名</t>
  </si>
  <si>
    <t>性别</t>
  </si>
  <si>
    <t>报考单位</t>
  </si>
  <si>
    <t>报考岗位</t>
  </si>
  <si>
    <t>准考证号</t>
  </si>
  <si>
    <t>笔试分数</t>
  </si>
  <si>
    <t>胡小东</t>
  </si>
  <si>
    <t>熊玉芬</t>
  </si>
  <si>
    <t>男</t>
  </si>
  <si>
    <t>湖南八大公山国家级自然保护区斗蓬山管理站</t>
  </si>
  <si>
    <t>管理人员</t>
  </si>
  <si>
    <t>43020162010</t>
  </si>
  <si>
    <t>66.98</t>
  </si>
  <si>
    <t>女</t>
  </si>
  <si>
    <t>43020162002</t>
  </si>
  <si>
    <t>66.58</t>
  </si>
  <si>
    <t>晏贝荻</t>
  </si>
  <si>
    <t>桑植县公路管理局</t>
  </si>
  <si>
    <t>办公室文秘</t>
  </si>
  <si>
    <t>43020162020</t>
  </si>
  <si>
    <t>67.90</t>
  </si>
  <si>
    <t>潘才英</t>
  </si>
  <si>
    <t>43020162024</t>
  </si>
  <si>
    <t>66.02</t>
  </si>
  <si>
    <t>陈奇奇</t>
  </si>
  <si>
    <t>公路公程技术员</t>
  </si>
  <si>
    <t>43020162303</t>
  </si>
  <si>
    <t>73.40</t>
  </si>
  <si>
    <t>彭雪梅</t>
  </si>
  <si>
    <t>43020162314</t>
  </si>
  <si>
    <t>71.00</t>
  </si>
  <si>
    <t>陈方华</t>
  </si>
  <si>
    <t>43020162312</t>
  </si>
  <si>
    <t>70.02</t>
  </si>
  <si>
    <t>彭文涛</t>
  </si>
  <si>
    <t>43020162309</t>
  </si>
  <si>
    <t>67.94</t>
  </si>
  <si>
    <t>张明涛</t>
  </si>
  <si>
    <t>桑植县规划管理局</t>
  </si>
  <si>
    <t>规划设计员1</t>
  </si>
  <si>
    <t>43020162603</t>
  </si>
  <si>
    <t>63.79</t>
  </si>
  <si>
    <t>43020162607</t>
  </si>
  <si>
    <t>57.15</t>
  </si>
  <si>
    <t>43020162614</t>
  </si>
  <si>
    <t>56.81</t>
  </si>
  <si>
    <t>王海澧</t>
  </si>
  <si>
    <t>43020162613</t>
  </si>
  <si>
    <t>55.40</t>
  </si>
  <si>
    <t>黄  鹏</t>
  </si>
  <si>
    <t>朱  红</t>
  </si>
  <si>
    <t>谢其倩</t>
  </si>
  <si>
    <t>规划设计员2</t>
  </si>
  <si>
    <t>43020162516</t>
  </si>
  <si>
    <t>62.74</t>
  </si>
  <si>
    <t>43020162504</t>
  </si>
  <si>
    <t>62.46</t>
  </si>
  <si>
    <t>谷  根</t>
  </si>
  <si>
    <t>邢永森</t>
  </si>
  <si>
    <t>桑植县建设工程安全监督管理站</t>
  </si>
  <si>
    <t>质量安全监督技术员</t>
  </si>
  <si>
    <t>43020162430</t>
  </si>
  <si>
    <t>66.90</t>
  </si>
  <si>
    <t>尚南兵</t>
  </si>
  <si>
    <t>43020162426</t>
  </si>
  <si>
    <t>64.55</t>
  </si>
  <si>
    <t>桑植县市政工程建设中心</t>
  </si>
  <si>
    <t>会计</t>
  </si>
  <si>
    <t>43020162225</t>
  </si>
  <si>
    <t>87.78</t>
  </si>
  <si>
    <t>43020162218</t>
  </si>
  <si>
    <t>87.44</t>
  </si>
  <si>
    <t>田开庆</t>
  </si>
  <si>
    <t>市政工程建设1</t>
  </si>
  <si>
    <t>43020162418</t>
  </si>
  <si>
    <t>70.42</t>
  </si>
  <si>
    <t>黄东洋</t>
  </si>
  <si>
    <t>43020162409</t>
  </si>
  <si>
    <t>68.59</t>
  </si>
  <si>
    <t>瞿阳军</t>
  </si>
  <si>
    <t>43020162401</t>
  </si>
  <si>
    <t>66.87</t>
  </si>
  <si>
    <t>张豪杰</t>
  </si>
  <si>
    <t>43020162424</t>
  </si>
  <si>
    <t>66.36</t>
  </si>
  <si>
    <t>欧阳军</t>
  </si>
  <si>
    <t>43020162404</t>
  </si>
  <si>
    <t>64.99</t>
  </si>
  <si>
    <t>43020162407</t>
  </si>
  <si>
    <t>64.96</t>
  </si>
  <si>
    <t>李昀东</t>
  </si>
  <si>
    <t>43020162413</t>
  </si>
  <si>
    <t>59.54</t>
  </si>
  <si>
    <t>43020162416</t>
  </si>
  <si>
    <t>59.10</t>
  </si>
  <si>
    <t>尚  武</t>
  </si>
  <si>
    <t>周怀恩</t>
  </si>
  <si>
    <t>市政工程建设2</t>
  </si>
  <si>
    <t>43020162325</t>
  </si>
  <si>
    <t>71.32</t>
  </si>
  <si>
    <t>43020162321</t>
  </si>
  <si>
    <t>56.64</t>
  </si>
  <si>
    <t>许  湘</t>
  </si>
  <si>
    <t>向碧辉</t>
  </si>
  <si>
    <t>桑植县投资促进事务局</t>
  </si>
  <si>
    <t>办公室工作人员</t>
  </si>
  <si>
    <t>43020162104</t>
  </si>
  <si>
    <t>69.02</t>
  </si>
  <si>
    <t>43020162128</t>
  </si>
  <si>
    <t>67.58</t>
  </si>
  <si>
    <t>质量安全监督技术员</t>
  </si>
  <si>
    <t>湖南八大公山国家级自然保护区斗蓬山管理站</t>
  </si>
  <si>
    <t>笔试*60%</t>
  </si>
  <si>
    <t>面试成绩</t>
  </si>
  <si>
    <t>面试*40%</t>
  </si>
  <si>
    <t>总分</t>
  </si>
  <si>
    <t>排名</t>
  </si>
  <si>
    <t>备注</t>
  </si>
  <si>
    <t>桑植县2016年事业单位公开招聘结构化面试成绩及综合成绩排名</t>
  </si>
  <si>
    <t>邓  艳</t>
  </si>
  <si>
    <t>覃  莹</t>
  </si>
  <si>
    <t>桑植县公路管理局</t>
  </si>
  <si>
    <t>面试缺考</t>
  </si>
  <si>
    <t>桑植县建设工程安全监督管理站</t>
  </si>
  <si>
    <t>桑植县市政工程建设中心</t>
  </si>
  <si>
    <t>韦  佳</t>
  </si>
  <si>
    <t>桑植县投资促进事务局</t>
  </si>
  <si>
    <t>田  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</si>
</sst>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_ "/>
    <numFmt numFmtId="179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 wrapText="1"/>
    </xf>
    <xf numFmtId="178" fontId="2" fillId="0" borderId="0" xfId="0" applyNumberFormat="1" applyFont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31">
      <selection activeCell="J4" sqref="J4"/>
    </sheetView>
  </sheetViews>
  <sheetFormatPr defaultColWidth="9.00390625" defaultRowHeight="16.5" customHeight="1"/>
  <cols>
    <col min="1" max="1" width="8.625" style="2" customWidth="1"/>
    <col min="2" max="2" width="5.50390625" style="2" customWidth="1"/>
    <col min="3" max="3" width="23.00390625" style="2" customWidth="1"/>
    <col min="4" max="4" width="17.875" style="2" customWidth="1"/>
    <col min="5" max="5" width="12.25390625" style="2" customWidth="1"/>
    <col min="6" max="6" width="9.25390625" style="2" customWidth="1"/>
    <col min="7" max="7" width="12.00390625" style="1" customWidth="1"/>
    <col min="8" max="10" width="9.00390625" style="1" customWidth="1"/>
    <col min="11" max="11" width="4.75390625" style="1" customWidth="1"/>
    <col min="12" max="16384" width="9.00390625" style="1" customWidth="1"/>
  </cols>
  <sheetData>
    <row r="1" spans="1:12" ht="35.25" customHeight="1">
      <c r="A1" s="12" t="s">
        <v>118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</row>
    <row r="2" spans="1:12" ht="16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112</v>
      </c>
      <c r="H2" s="8" t="s">
        <v>113</v>
      </c>
      <c r="I2" s="9" t="s">
        <v>114</v>
      </c>
      <c r="J2" s="3" t="s">
        <v>115</v>
      </c>
      <c r="K2" s="3" t="s">
        <v>116</v>
      </c>
      <c r="L2" s="7" t="s">
        <v>117</v>
      </c>
    </row>
    <row r="3" spans="1:11" ht="30.75" customHeight="1">
      <c r="A3" s="14" t="s">
        <v>6</v>
      </c>
      <c r="B3" s="14" t="s">
        <v>8</v>
      </c>
      <c r="C3" s="15" t="s">
        <v>111</v>
      </c>
      <c r="D3" s="14" t="s">
        <v>10</v>
      </c>
      <c r="E3" s="14" t="s">
        <v>11</v>
      </c>
      <c r="F3" s="16" t="s">
        <v>12</v>
      </c>
      <c r="G3" s="8">
        <f>F3*0.6</f>
        <v>40.188</v>
      </c>
      <c r="H3" s="10">
        <v>85.6</v>
      </c>
      <c r="I3" s="10">
        <f>H3*0.4</f>
        <v>34.24</v>
      </c>
      <c r="J3" s="10">
        <f>G3+I3</f>
        <v>74.428</v>
      </c>
      <c r="K3" s="11">
        <v>1</v>
      </c>
    </row>
    <row r="4" spans="1:11" ht="39" customHeight="1">
      <c r="A4" s="14" t="s">
        <v>7</v>
      </c>
      <c r="B4" s="14" t="s">
        <v>13</v>
      </c>
      <c r="C4" s="15" t="s">
        <v>9</v>
      </c>
      <c r="D4" s="14" t="s">
        <v>10</v>
      </c>
      <c r="E4" s="14" t="s">
        <v>14</v>
      </c>
      <c r="F4" s="16" t="s">
        <v>15</v>
      </c>
      <c r="G4" s="8">
        <f>F4*0.6</f>
        <v>39.948</v>
      </c>
      <c r="H4" s="10">
        <v>85.8</v>
      </c>
      <c r="I4" s="10">
        <f>H4*0.4</f>
        <v>34.32</v>
      </c>
      <c r="J4" s="10">
        <f>G4+I4</f>
        <v>74.268</v>
      </c>
      <c r="K4" s="11">
        <v>2</v>
      </c>
    </row>
    <row r="5" spans="1:11" ht="16.5" customHeight="1">
      <c r="A5" s="3"/>
      <c r="B5" s="3"/>
      <c r="C5" s="3"/>
      <c r="D5" s="3"/>
      <c r="E5" s="5"/>
      <c r="F5" s="5"/>
      <c r="G5" s="8"/>
      <c r="H5" s="10"/>
      <c r="I5" s="10"/>
      <c r="J5" s="10"/>
      <c r="K5" s="11"/>
    </row>
    <row r="6" spans="1:11" ht="16.5" customHeight="1">
      <c r="A6" s="14" t="s">
        <v>16</v>
      </c>
      <c r="B6" s="14" t="s">
        <v>13</v>
      </c>
      <c r="C6" s="14" t="s">
        <v>121</v>
      </c>
      <c r="D6" s="14" t="s">
        <v>18</v>
      </c>
      <c r="E6" s="14" t="s">
        <v>19</v>
      </c>
      <c r="F6" s="16" t="s">
        <v>20</v>
      </c>
      <c r="G6" s="8">
        <f>F6*0.6</f>
        <v>40.74</v>
      </c>
      <c r="H6" s="10">
        <v>83.8</v>
      </c>
      <c r="I6" s="10">
        <f>H6*0.4</f>
        <v>33.52</v>
      </c>
      <c r="J6" s="10">
        <f>G6+I6</f>
        <v>74.26</v>
      </c>
      <c r="K6" s="11">
        <v>1</v>
      </c>
    </row>
    <row r="7" spans="1:11" ht="16.5" customHeight="1">
      <c r="A7" s="14" t="s">
        <v>21</v>
      </c>
      <c r="B7" s="14" t="s">
        <v>13</v>
      </c>
      <c r="C7" s="14" t="s">
        <v>17</v>
      </c>
      <c r="D7" s="14" t="s">
        <v>18</v>
      </c>
      <c r="E7" s="14" t="s">
        <v>22</v>
      </c>
      <c r="F7" s="16" t="s">
        <v>23</v>
      </c>
      <c r="G7" s="8">
        <f>F7*0.6</f>
        <v>39.611999999999995</v>
      </c>
      <c r="H7" s="10">
        <v>85.2</v>
      </c>
      <c r="I7" s="10">
        <f>H7*0.4</f>
        <v>34.080000000000005</v>
      </c>
      <c r="J7" s="10">
        <f>G7+I7</f>
        <v>73.69200000000001</v>
      </c>
      <c r="K7" s="11">
        <v>2</v>
      </c>
    </row>
    <row r="8" spans="1:11" ht="16.5" customHeight="1">
      <c r="A8" s="5"/>
      <c r="B8" s="5"/>
      <c r="C8" s="6"/>
      <c r="D8" s="3"/>
      <c r="E8" s="5"/>
      <c r="F8" s="5"/>
      <c r="G8" s="8"/>
      <c r="H8" s="10"/>
      <c r="I8" s="10"/>
      <c r="J8" s="10"/>
      <c r="K8" s="11"/>
    </row>
    <row r="9" spans="1:11" ht="16.5" customHeight="1">
      <c r="A9" s="14" t="s">
        <v>24</v>
      </c>
      <c r="B9" s="14" t="s">
        <v>8</v>
      </c>
      <c r="C9" s="14" t="s">
        <v>17</v>
      </c>
      <c r="D9" s="14" t="s">
        <v>25</v>
      </c>
      <c r="E9" s="14" t="s">
        <v>26</v>
      </c>
      <c r="F9" s="16" t="s">
        <v>27</v>
      </c>
      <c r="G9" s="8">
        <f>F9*0.6</f>
        <v>44.04</v>
      </c>
      <c r="H9" s="10">
        <v>88</v>
      </c>
      <c r="I9" s="10">
        <f>H9*0.4</f>
        <v>35.2</v>
      </c>
      <c r="J9" s="10">
        <f>G9+I9</f>
        <v>79.24000000000001</v>
      </c>
      <c r="K9" s="11">
        <v>1</v>
      </c>
    </row>
    <row r="10" spans="1:11" ht="16.5" customHeight="1">
      <c r="A10" s="14" t="s">
        <v>28</v>
      </c>
      <c r="B10" s="14" t="s">
        <v>13</v>
      </c>
      <c r="C10" s="14" t="s">
        <v>17</v>
      </c>
      <c r="D10" s="14" t="s">
        <v>25</v>
      </c>
      <c r="E10" s="14" t="s">
        <v>29</v>
      </c>
      <c r="F10" s="16" t="s">
        <v>30</v>
      </c>
      <c r="G10" s="8">
        <f>F10*0.6</f>
        <v>42.6</v>
      </c>
      <c r="H10" s="10">
        <v>72.2</v>
      </c>
      <c r="I10" s="10">
        <f>H10*0.4</f>
        <v>28.880000000000003</v>
      </c>
      <c r="J10" s="10">
        <f>G10+I10</f>
        <v>71.48</v>
      </c>
      <c r="K10" s="11">
        <v>2</v>
      </c>
    </row>
    <row r="11" spans="1:11" ht="16.5" customHeight="1">
      <c r="A11" s="14" t="s">
        <v>31</v>
      </c>
      <c r="B11" s="14" t="s">
        <v>13</v>
      </c>
      <c r="C11" s="14" t="s">
        <v>17</v>
      </c>
      <c r="D11" s="14" t="s">
        <v>25</v>
      </c>
      <c r="E11" s="14" t="s">
        <v>32</v>
      </c>
      <c r="F11" s="16" t="s">
        <v>33</v>
      </c>
      <c r="G11" s="8">
        <f>F11*0.6</f>
        <v>42.01199999999999</v>
      </c>
      <c r="H11" s="10">
        <v>73.4</v>
      </c>
      <c r="I11" s="10">
        <f>H11*0.4</f>
        <v>29.360000000000003</v>
      </c>
      <c r="J11" s="10">
        <f>G11+I11</f>
        <v>71.372</v>
      </c>
      <c r="K11" s="11">
        <v>3</v>
      </c>
    </row>
    <row r="12" spans="1:12" ht="16.5" customHeight="1">
      <c r="A12" s="14" t="s">
        <v>34</v>
      </c>
      <c r="B12" s="14" t="s">
        <v>8</v>
      </c>
      <c r="C12" s="14" t="s">
        <v>17</v>
      </c>
      <c r="D12" s="14" t="s">
        <v>25</v>
      </c>
      <c r="E12" s="14" t="s">
        <v>35</v>
      </c>
      <c r="F12" s="16" t="s">
        <v>36</v>
      </c>
      <c r="G12" s="8">
        <f>F12*0.6</f>
        <v>40.763999999999996</v>
      </c>
      <c r="H12" s="10">
        <v>0</v>
      </c>
      <c r="I12" s="10">
        <f>H12*0.4</f>
        <v>0</v>
      </c>
      <c r="J12" s="10">
        <f>G12+I12</f>
        <v>40.763999999999996</v>
      </c>
      <c r="K12" s="11">
        <v>4</v>
      </c>
      <c r="L12" s="1" t="s">
        <v>122</v>
      </c>
    </row>
    <row r="13" spans="1:11" ht="16.5" customHeight="1">
      <c r="A13" s="5"/>
      <c r="B13" s="5"/>
      <c r="C13" s="3"/>
      <c r="D13" s="6"/>
      <c r="E13" s="5"/>
      <c r="F13" s="5"/>
      <c r="G13" s="8"/>
      <c r="H13" s="10"/>
      <c r="I13" s="10"/>
      <c r="J13" s="10"/>
      <c r="K13" s="11"/>
    </row>
    <row r="14" spans="1:11" ht="16.5" customHeight="1">
      <c r="A14" s="14" t="s">
        <v>37</v>
      </c>
      <c r="B14" s="14" t="s">
        <v>8</v>
      </c>
      <c r="C14" s="14" t="s">
        <v>38</v>
      </c>
      <c r="D14" s="14" t="s">
        <v>39</v>
      </c>
      <c r="E14" s="14" t="s">
        <v>40</v>
      </c>
      <c r="F14" s="16" t="s">
        <v>41</v>
      </c>
      <c r="G14" s="8">
        <f>F14*0.6</f>
        <v>38.274</v>
      </c>
      <c r="H14" s="10">
        <v>81.2</v>
      </c>
      <c r="I14" s="10">
        <f>H14*0.4</f>
        <v>32.480000000000004</v>
      </c>
      <c r="J14" s="10">
        <f>G14+I14</f>
        <v>70.754</v>
      </c>
      <c r="K14" s="11">
        <v>1</v>
      </c>
    </row>
    <row r="15" spans="1:11" ht="16.5" customHeight="1">
      <c r="A15" s="14" t="s">
        <v>50</v>
      </c>
      <c r="B15" s="14" t="s">
        <v>8</v>
      </c>
      <c r="C15" s="14" t="s">
        <v>38</v>
      </c>
      <c r="D15" s="14" t="s">
        <v>39</v>
      </c>
      <c r="E15" s="14" t="s">
        <v>44</v>
      </c>
      <c r="F15" s="16" t="s">
        <v>45</v>
      </c>
      <c r="G15" s="8">
        <f>F15*0.6</f>
        <v>34.086</v>
      </c>
      <c r="H15" s="10">
        <v>77</v>
      </c>
      <c r="I15" s="10">
        <f>H15*0.4</f>
        <v>30.8</v>
      </c>
      <c r="J15" s="10">
        <f>G15+I15</f>
        <v>64.886</v>
      </c>
      <c r="K15" s="11">
        <v>2</v>
      </c>
    </row>
    <row r="16" spans="1:11" ht="16.5" customHeight="1">
      <c r="A16" s="14" t="s">
        <v>49</v>
      </c>
      <c r="B16" s="14" t="s">
        <v>8</v>
      </c>
      <c r="C16" s="14" t="s">
        <v>38</v>
      </c>
      <c r="D16" s="14" t="s">
        <v>39</v>
      </c>
      <c r="E16" s="14" t="s">
        <v>42</v>
      </c>
      <c r="F16" s="16" t="s">
        <v>43</v>
      </c>
      <c r="G16" s="8">
        <f>F16*0.6</f>
        <v>34.29</v>
      </c>
      <c r="H16" s="10">
        <v>63</v>
      </c>
      <c r="I16" s="10">
        <f>H16*0.4</f>
        <v>25.200000000000003</v>
      </c>
      <c r="J16" s="10">
        <f>G16+I16</f>
        <v>59.49</v>
      </c>
      <c r="K16" s="11">
        <v>3</v>
      </c>
    </row>
    <row r="17" spans="1:11" ht="16.5" customHeight="1">
      <c r="A17" s="14" t="s">
        <v>46</v>
      </c>
      <c r="B17" s="14" t="s">
        <v>8</v>
      </c>
      <c r="C17" s="14" t="s">
        <v>38</v>
      </c>
      <c r="D17" s="14" t="s">
        <v>39</v>
      </c>
      <c r="E17" s="14" t="s">
        <v>47</v>
      </c>
      <c r="F17" s="16" t="s">
        <v>48</v>
      </c>
      <c r="G17" s="8">
        <f>F17*0.6</f>
        <v>33.239999999999995</v>
      </c>
      <c r="H17" s="10">
        <v>62.4</v>
      </c>
      <c r="I17" s="10">
        <f>H17*0.4</f>
        <v>24.96</v>
      </c>
      <c r="J17" s="10">
        <f>G17+I17</f>
        <v>58.199999999999996</v>
      </c>
      <c r="K17" s="11">
        <v>4</v>
      </c>
    </row>
    <row r="18" spans="1:11" ht="16.5" customHeight="1">
      <c r="A18" s="3"/>
      <c r="B18" s="3"/>
      <c r="C18" s="3"/>
      <c r="D18" s="3"/>
      <c r="E18" s="5"/>
      <c r="F18" s="5"/>
      <c r="G18" s="8"/>
      <c r="H18" s="10"/>
      <c r="I18" s="10"/>
      <c r="J18" s="10"/>
      <c r="K18" s="11"/>
    </row>
    <row r="19" spans="1:11" ht="16.5" customHeight="1">
      <c r="A19" s="14" t="s">
        <v>51</v>
      </c>
      <c r="B19" s="14" t="s">
        <v>8</v>
      </c>
      <c r="C19" s="14" t="s">
        <v>38</v>
      </c>
      <c r="D19" s="14" t="s">
        <v>52</v>
      </c>
      <c r="E19" s="14" t="s">
        <v>53</v>
      </c>
      <c r="F19" s="16" t="s">
        <v>54</v>
      </c>
      <c r="G19" s="8">
        <f>F19*0.6</f>
        <v>37.644</v>
      </c>
      <c r="H19" s="10">
        <v>81</v>
      </c>
      <c r="I19" s="10">
        <f>H19*0.4</f>
        <v>32.4</v>
      </c>
      <c r="J19" s="10">
        <f>G19+I19</f>
        <v>70.044</v>
      </c>
      <c r="K19" s="11">
        <v>1</v>
      </c>
    </row>
    <row r="20" spans="1:11" ht="16.5" customHeight="1">
      <c r="A20" s="14" t="s">
        <v>57</v>
      </c>
      <c r="B20" s="14" t="s">
        <v>8</v>
      </c>
      <c r="C20" s="14" t="s">
        <v>38</v>
      </c>
      <c r="D20" s="14" t="s">
        <v>52</v>
      </c>
      <c r="E20" s="14" t="s">
        <v>55</v>
      </c>
      <c r="F20" s="16" t="s">
        <v>56</v>
      </c>
      <c r="G20" s="8">
        <f>F20*0.6</f>
        <v>37.476</v>
      </c>
      <c r="H20" s="10">
        <v>78.4</v>
      </c>
      <c r="I20" s="10">
        <f>H20*0.4</f>
        <v>31.360000000000003</v>
      </c>
      <c r="J20" s="10">
        <f>G20+I20</f>
        <v>68.836</v>
      </c>
      <c r="K20" s="11">
        <v>2</v>
      </c>
    </row>
    <row r="21" spans="1:11" ht="16.5" customHeight="1">
      <c r="A21" s="3"/>
      <c r="B21" s="3"/>
      <c r="C21" s="3"/>
      <c r="D21" s="3"/>
      <c r="E21" s="5"/>
      <c r="F21" s="5"/>
      <c r="G21" s="8"/>
      <c r="H21" s="10"/>
      <c r="I21" s="10"/>
      <c r="J21" s="10"/>
      <c r="K21" s="11"/>
    </row>
    <row r="22" spans="1:11" ht="33" customHeight="1">
      <c r="A22" s="14" t="s">
        <v>58</v>
      </c>
      <c r="B22" s="14" t="s">
        <v>13</v>
      </c>
      <c r="C22" s="15" t="s">
        <v>123</v>
      </c>
      <c r="D22" s="14" t="s">
        <v>110</v>
      </c>
      <c r="E22" s="14" t="s">
        <v>61</v>
      </c>
      <c r="F22" s="16" t="s">
        <v>62</v>
      </c>
      <c r="G22" s="8">
        <f>F22*0.6</f>
        <v>40.14</v>
      </c>
      <c r="H22" s="10">
        <v>85</v>
      </c>
      <c r="I22" s="10">
        <f>H22*0.4</f>
        <v>34</v>
      </c>
      <c r="J22" s="10">
        <f>G22+I22</f>
        <v>74.14</v>
      </c>
      <c r="K22" s="11">
        <v>1</v>
      </c>
    </row>
    <row r="23" spans="1:11" ht="36" customHeight="1">
      <c r="A23" s="14" t="s">
        <v>63</v>
      </c>
      <c r="B23" s="14" t="s">
        <v>8</v>
      </c>
      <c r="C23" s="15" t="s">
        <v>59</v>
      </c>
      <c r="D23" s="14" t="s">
        <v>60</v>
      </c>
      <c r="E23" s="14" t="s">
        <v>64</v>
      </c>
      <c r="F23" s="16" t="s">
        <v>65</v>
      </c>
      <c r="G23" s="8">
        <f>F23*0.6</f>
        <v>38.73</v>
      </c>
      <c r="H23" s="10">
        <v>77</v>
      </c>
      <c r="I23" s="10">
        <f>H23*0.4</f>
        <v>30.8</v>
      </c>
      <c r="J23" s="10">
        <f>G23+I23</f>
        <v>69.53</v>
      </c>
      <c r="K23" s="11">
        <v>2</v>
      </c>
    </row>
    <row r="24" spans="1:11" ht="16.5" customHeight="1">
      <c r="A24" s="3"/>
      <c r="B24" s="3"/>
      <c r="C24" s="3"/>
      <c r="D24" s="3"/>
      <c r="E24" s="5"/>
      <c r="F24" s="5"/>
      <c r="G24" s="8"/>
      <c r="H24" s="10"/>
      <c r="I24" s="10"/>
      <c r="J24" s="10"/>
      <c r="K24" s="11"/>
    </row>
    <row r="25" spans="1:11" ht="16.5" customHeight="1">
      <c r="A25" s="3"/>
      <c r="B25" s="3"/>
      <c r="C25" s="3"/>
      <c r="D25" s="3"/>
      <c r="E25" s="5"/>
      <c r="F25" s="5"/>
      <c r="G25" s="8"/>
      <c r="H25" s="10"/>
      <c r="I25" s="10"/>
      <c r="J25" s="10"/>
      <c r="K25" s="11"/>
    </row>
    <row r="26" spans="1:11" ht="16.5" customHeight="1">
      <c r="A26" s="14" t="s">
        <v>119</v>
      </c>
      <c r="B26" s="14" t="s">
        <v>13</v>
      </c>
      <c r="C26" s="14" t="s">
        <v>124</v>
      </c>
      <c r="D26" s="14" t="s">
        <v>67</v>
      </c>
      <c r="E26" s="14" t="s">
        <v>68</v>
      </c>
      <c r="F26" s="16" t="s">
        <v>69</v>
      </c>
      <c r="G26" s="8">
        <f>F26*0.6</f>
        <v>52.668</v>
      </c>
      <c r="H26" s="10">
        <v>83.4</v>
      </c>
      <c r="I26" s="10">
        <f>H26*0.4</f>
        <v>33.36000000000001</v>
      </c>
      <c r="J26" s="10">
        <f>G26+I26</f>
        <v>86.028</v>
      </c>
      <c r="K26" s="11">
        <v>1</v>
      </c>
    </row>
    <row r="27" spans="1:11" ht="16.5" customHeight="1">
      <c r="A27" s="14" t="s">
        <v>120</v>
      </c>
      <c r="B27" s="14" t="s">
        <v>13</v>
      </c>
      <c r="C27" s="14" t="s">
        <v>66</v>
      </c>
      <c r="D27" s="14" t="s">
        <v>67</v>
      </c>
      <c r="E27" s="14" t="s">
        <v>70</v>
      </c>
      <c r="F27" s="16" t="s">
        <v>71</v>
      </c>
      <c r="G27" s="8">
        <f>F27*0.6</f>
        <v>52.464</v>
      </c>
      <c r="H27" s="10">
        <v>80.8</v>
      </c>
      <c r="I27" s="10">
        <f>H27*0.4</f>
        <v>32.32</v>
      </c>
      <c r="J27" s="10">
        <f>G27+I27</f>
        <v>84.78399999999999</v>
      </c>
      <c r="K27" s="11">
        <v>2</v>
      </c>
    </row>
    <row r="28" spans="1:11" ht="16.5" customHeight="1">
      <c r="A28" s="3"/>
      <c r="B28" s="3"/>
      <c r="C28" s="3"/>
      <c r="D28" s="3"/>
      <c r="E28" s="5"/>
      <c r="F28" s="5"/>
      <c r="G28" s="8"/>
      <c r="H28" s="10"/>
      <c r="I28" s="10"/>
      <c r="J28" s="10"/>
      <c r="K28" s="11"/>
    </row>
    <row r="29" spans="1:11" ht="16.5" customHeight="1">
      <c r="A29" s="14" t="s">
        <v>72</v>
      </c>
      <c r="B29" s="14" t="s">
        <v>8</v>
      </c>
      <c r="C29" s="14" t="s">
        <v>66</v>
      </c>
      <c r="D29" s="14" t="s">
        <v>73</v>
      </c>
      <c r="E29" s="14" t="s">
        <v>74</v>
      </c>
      <c r="F29" s="16" t="s">
        <v>75</v>
      </c>
      <c r="G29" s="8">
        <f aca="true" t="shared" si="0" ref="G29:G36">F29*0.6</f>
        <v>42.252</v>
      </c>
      <c r="H29" s="10">
        <v>79.4</v>
      </c>
      <c r="I29" s="10">
        <f aca="true" t="shared" si="1" ref="I29:I36">H29*0.4</f>
        <v>31.760000000000005</v>
      </c>
      <c r="J29" s="10">
        <f aca="true" t="shared" si="2" ref="J29:J36">G29+I29</f>
        <v>74.012</v>
      </c>
      <c r="K29" s="11">
        <v>1</v>
      </c>
    </row>
    <row r="30" spans="1:11" ht="16.5" customHeight="1">
      <c r="A30" s="14" t="s">
        <v>76</v>
      </c>
      <c r="B30" s="14" t="s">
        <v>8</v>
      </c>
      <c r="C30" s="14" t="s">
        <v>66</v>
      </c>
      <c r="D30" s="14" t="s">
        <v>73</v>
      </c>
      <c r="E30" s="14" t="s">
        <v>77</v>
      </c>
      <c r="F30" s="16" t="s">
        <v>78</v>
      </c>
      <c r="G30" s="8">
        <f t="shared" si="0"/>
        <v>41.154</v>
      </c>
      <c r="H30" s="10">
        <v>80.6</v>
      </c>
      <c r="I30" s="10">
        <f t="shared" si="1"/>
        <v>32.24</v>
      </c>
      <c r="J30" s="10">
        <f t="shared" si="2"/>
        <v>73.394</v>
      </c>
      <c r="K30" s="11">
        <v>2</v>
      </c>
    </row>
    <row r="31" spans="1:11" ht="16.5" customHeight="1">
      <c r="A31" s="14" t="s">
        <v>125</v>
      </c>
      <c r="B31" s="14" t="s">
        <v>13</v>
      </c>
      <c r="C31" s="14" t="s">
        <v>66</v>
      </c>
      <c r="D31" s="14" t="s">
        <v>73</v>
      </c>
      <c r="E31" s="14" t="s">
        <v>88</v>
      </c>
      <c r="F31" s="16" t="s">
        <v>89</v>
      </c>
      <c r="G31" s="8">
        <f t="shared" si="0"/>
        <v>38.97599999999999</v>
      </c>
      <c r="H31" s="10">
        <v>83.6</v>
      </c>
      <c r="I31" s="10">
        <f t="shared" si="1"/>
        <v>33.44</v>
      </c>
      <c r="J31" s="10">
        <f t="shared" si="2"/>
        <v>72.416</v>
      </c>
      <c r="K31" s="11">
        <v>3</v>
      </c>
    </row>
    <row r="32" spans="1:11" ht="16.5" customHeight="1">
      <c r="A32" s="14" t="s">
        <v>82</v>
      </c>
      <c r="B32" s="14" t="s">
        <v>8</v>
      </c>
      <c r="C32" s="14" t="s">
        <v>66</v>
      </c>
      <c r="D32" s="14" t="s">
        <v>73</v>
      </c>
      <c r="E32" s="14" t="s">
        <v>83</v>
      </c>
      <c r="F32" s="16" t="s">
        <v>84</v>
      </c>
      <c r="G32" s="8">
        <f t="shared" si="0"/>
        <v>39.815999999999995</v>
      </c>
      <c r="H32" s="10">
        <v>79.4</v>
      </c>
      <c r="I32" s="10">
        <f t="shared" si="1"/>
        <v>31.760000000000005</v>
      </c>
      <c r="J32" s="10">
        <f t="shared" si="2"/>
        <v>71.576</v>
      </c>
      <c r="K32" s="11">
        <v>4</v>
      </c>
    </row>
    <row r="33" spans="1:11" ht="16.5" customHeight="1">
      <c r="A33" s="14" t="s">
        <v>85</v>
      </c>
      <c r="B33" s="14" t="s">
        <v>8</v>
      </c>
      <c r="C33" s="14" t="s">
        <v>66</v>
      </c>
      <c r="D33" s="14" t="s">
        <v>73</v>
      </c>
      <c r="E33" s="14" t="s">
        <v>86</v>
      </c>
      <c r="F33" s="16" t="s">
        <v>87</v>
      </c>
      <c r="G33" s="8">
        <f t="shared" si="0"/>
        <v>38.99399999999999</v>
      </c>
      <c r="H33" s="10">
        <v>78.6</v>
      </c>
      <c r="I33" s="10">
        <f t="shared" si="1"/>
        <v>31.439999999999998</v>
      </c>
      <c r="J33" s="10">
        <f t="shared" si="2"/>
        <v>70.434</v>
      </c>
      <c r="K33" s="11">
        <v>5</v>
      </c>
    </row>
    <row r="34" spans="1:11" ht="16.5" customHeight="1">
      <c r="A34" s="14" t="s">
        <v>95</v>
      </c>
      <c r="B34" s="14" t="s">
        <v>8</v>
      </c>
      <c r="C34" s="14" t="s">
        <v>66</v>
      </c>
      <c r="D34" s="14" t="s">
        <v>73</v>
      </c>
      <c r="E34" s="14" t="s">
        <v>93</v>
      </c>
      <c r="F34" s="16" t="s">
        <v>94</v>
      </c>
      <c r="G34" s="8">
        <f t="shared" si="0"/>
        <v>35.46</v>
      </c>
      <c r="H34" s="10">
        <v>79.8</v>
      </c>
      <c r="I34" s="10">
        <f t="shared" si="1"/>
        <v>31.92</v>
      </c>
      <c r="J34" s="10">
        <f t="shared" si="2"/>
        <v>67.38</v>
      </c>
      <c r="K34" s="11">
        <v>6</v>
      </c>
    </row>
    <row r="35" spans="1:11" ht="16.5" customHeight="1">
      <c r="A35" s="14" t="s">
        <v>79</v>
      </c>
      <c r="B35" s="14" t="s">
        <v>8</v>
      </c>
      <c r="C35" s="14" t="s">
        <v>66</v>
      </c>
      <c r="D35" s="14" t="s">
        <v>73</v>
      </c>
      <c r="E35" s="14" t="s">
        <v>80</v>
      </c>
      <c r="F35" s="16" t="s">
        <v>81</v>
      </c>
      <c r="G35" s="8">
        <f t="shared" si="0"/>
        <v>40.122</v>
      </c>
      <c r="H35" s="10">
        <v>66.2</v>
      </c>
      <c r="I35" s="10">
        <f t="shared" si="1"/>
        <v>26.480000000000004</v>
      </c>
      <c r="J35" s="10">
        <f t="shared" si="2"/>
        <v>66.602</v>
      </c>
      <c r="K35" s="11">
        <v>7</v>
      </c>
    </row>
    <row r="36" spans="1:11" ht="16.5" customHeight="1">
      <c r="A36" s="14" t="s">
        <v>90</v>
      </c>
      <c r="B36" s="14" t="s">
        <v>8</v>
      </c>
      <c r="C36" s="14" t="s">
        <v>66</v>
      </c>
      <c r="D36" s="14" t="s">
        <v>73</v>
      </c>
      <c r="E36" s="14" t="s">
        <v>91</v>
      </c>
      <c r="F36" s="16" t="s">
        <v>92</v>
      </c>
      <c r="G36" s="8">
        <f t="shared" si="0"/>
        <v>35.724</v>
      </c>
      <c r="H36" s="10">
        <v>75.2</v>
      </c>
      <c r="I36" s="10">
        <f t="shared" si="1"/>
        <v>30.080000000000002</v>
      </c>
      <c r="J36" s="10">
        <f t="shared" si="2"/>
        <v>65.804</v>
      </c>
      <c r="K36" s="11">
        <v>8</v>
      </c>
    </row>
    <row r="37" spans="1:11" ht="16.5" customHeight="1">
      <c r="A37" s="3"/>
      <c r="B37" s="3"/>
      <c r="C37" s="5"/>
      <c r="D37" s="3"/>
      <c r="E37" s="5"/>
      <c r="F37" s="5"/>
      <c r="G37" s="8"/>
      <c r="H37" s="10"/>
      <c r="I37" s="10"/>
      <c r="J37" s="10"/>
      <c r="K37" s="11"/>
    </row>
    <row r="38" spans="1:11" ht="16.5" customHeight="1">
      <c r="A38" s="14" t="s">
        <v>96</v>
      </c>
      <c r="B38" s="14" t="s">
        <v>8</v>
      </c>
      <c r="C38" s="14" t="s">
        <v>66</v>
      </c>
      <c r="D38" s="14" t="s">
        <v>97</v>
      </c>
      <c r="E38" s="14" t="s">
        <v>98</v>
      </c>
      <c r="F38" s="16" t="s">
        <v>99</v>
      </c>
      <c r="G38" s="8">
        <f>F38*0.6</f>
        <v>42.791999999999994</v>
      </c>
      <c r="H38" s="10">
        <v>79.4</v>
      </c>
      <c r="I38" s="10">
        <f>H38*0.4</f>
        <v>31.760000000000005</v>
      </c>
      <c r="J38" s="10">
        <f>G38+I38</f>
        <v>74.55199999999999</v>
      </c>
      <c r="K38" s="11">
        <v>1</v>
      </c>
    </row>
    <row r="39" spans="1:11" ht="16.5" customHeight="1">
      <c r="A39" s="14" t="s">
        <v>102</v>
      </c>
      <c r="B39" s="14" t="s">
        <v>8</v>
      </c>
      <c r="C39" s="14" t="s">
        <v>66</v>
      </c>
      <c r="D39" s="14" t="s">
        <v>97</v>
      </c>
      <c r="E39" s="14" t="s">
        <v>100</v>
      </c>
      <c r="F39" s="16" t="s">
        <v>101</v>
      </c>
      <c r="G39" s="8">
        <f>F39*0.6</f>
        <v>33.984</v>
      </c>
      <c r="H39" s="10">
        <v>76.4</v>
      </c>
      <c r="I39" s="10">
        <f>H39*0.4</f>
        <v>30.560000000000002</v>
      </c>
      <c r="J39" s="10">
        <f>G39+I39</f>
        <v>64.54400000000001</v>
      </c>
      <c r="K39" s="11">
        <v>2</v>
      </c>
    </row>
    <row r="40" spans="1:11" ht="16.5" customHeight="1">
      <c r="A40" s="3"/>
      <c r="B40" s="3"/>
      <c r="C40" s="3"/>
      <c r="D40" s="3"/>
      <c r="E40" s="5"/>
      <c r="F40" s="5"/>
      <c r="G40" s="8"/>
      <c r="H40" s="10"/>
      <c r="I40" s="10"/>
      <c r="J40" s="10"/>
      <c r="K40" s="11"/>
    </row>
    <row r="41" spans="1:11" ht="16.5" customHeight="1">
      <c r="A41" s="14" t="s">
        <v>103</v>
      </c>
      <c r="B41" s="14" t="s">
        <v>13</v>
      </c>
      <c r="C41" s="14" t="s">
        <v>126</v>
      </c>
      <c r="D41" s="14" t="s">
        <v>105</v>
      </c>
      <c r="E41" s="14" t="s">
        <v>106</v>
      </c>
      <c r="F41" s="16" t="s">
        <v>107</v>
      </c>
      <c r="G41" s="8">
        <f>F41*0.6</f>
        <v>41.412</v>
      </c>
      <c r="H41" s="10">
        <v>84</v>
      </c>
      <c r="I41" s="10">
        <f>H41*0.4</f>
        <v>33.6</v>
      </c>
      <c r="J41" s="10">
        <f>G41+I41</f>
        <v>75.012</v>
      </c>
      <c r="K41" s="11">
        <v>1</v>
      </c>
    </row>
    <row r="42" spans="1:11" ht="16.5" customHeight="1">
      <c r="A42" s="14" t="s">
        <v>127</v>
      </c>
      <c r="B42" s="14" t="s">
        <v>13</v>
      </c>
      <c r="C42" s="14" t="s">
        <v>104</v>
      </c>
      <c r="D42" s="14" t="s">
        <v>105</v>
      </c>
      <c r="E42" s="14" t="s">
        <v>108</v>
      </c>
      <c r="F42" s="16" t="s">
        <v>109</v>
      </c>
      <c r="G42" s="8">
        <f>F42*0.6</f>
        <v>40.547999999999995</v>
      </c>
      <c r="H42" s="10">
        <v>85.4</v>
      </c>
      <c r="I42" s="10">
        <f>H42*0.4</f>
        <v>34.160000000000004</v>
      </c>
      <c r="J42" s="10">
        <f>G42+I42</f>
        <v>74.708</v>
      </c>
      <c r="K42" s="11">
        <v>2</v>
      </c>
    </row>
    <row r="43" spans="1:7" ht="16.5" customHeight="1">
      <c r="A43" s="3"/>
      <c r="B43" s="3"/>
      <c r="C43" s="3"/>
      <c r="D43" s="3"/>
      <c r="E43" s="5"/>
      <c r="F43" s="5"/>
      <c r="G43" s="7"/>
    </row>
    <row r="44" spans="1:6" ht="16.5" customHeight="1">
      <c r="A44" s="3"/>
      <c r="B44" s="3"/>
      <c r="C44" s="5"/>
      <c r="D44" s="5"/>
      <c r="E44" s="5"/>
      <c r="F44" s="5"/>
    </row>
    <row r="45" spans="1:6" ht="16.5" customHeight="1">
      <c r="A45" s="3"/>
      <c r="B45" s="3"/>
      <c r="C45" s="5"/>
      <c r="D45" s="5"/>
      <c r="E45" s="5"/>
      <c r="F45" s="5"/>
    </row>
  </sheetData>
  <sheetProtection/>
  <mergeCells count="1">
    <mergeCell ref="A1:L1"/>
  </mergeCells>
  <printOptions/>
  <pageMargins left="0.3937007874015748" right="0.3937007874015748" top="0.472440944881889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2016-09-12T01:04:47Z</cp:lastPrinted>
  <dcterms:created xsi:type="dcterms:W3CDTF">2009-07-14T07:58:26Z</dcterms:created>
  <dcterms:modified xsi:type="dcterms:W3CDTF">2016-09-12T01:20:02Z</dcterms:modified>
  <cp:category/>
  <cp:version/>
  <cp:contentType/>
  <cp:contentStatus/>
</cp:coreProperties>
</file>