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91" yWindow="105" windowWidth="203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<sst xmlns="http://schemas.openxmlformats.org/spreadsheetml/2006/main" count="412" uniqueCount="301">
  <si>
    <t>准考证号</t>
  </si>
  <si>
    <t>序号</t>
  </si>
  <si>
    <t>招聘单位</t>
  </si>
  <si>
    <t>招聘岗位</t>
  </si>
  <si>
    <t>乡镇卫生院</t>
  </si>
  <si>
    <t>张可</t>
  </si>
  <si>
    <t>谢恋</t>
  </si>
  <si>
    <t>周意</t>
  </si>
  <si>
    <t>章笑玲</t>
  </si>
  <si>
    <t>张琳</t>
  </si>
  <si>
    <t>罗赣湘</t>
  </si>
  <si>
    <t>王灿</t>
  </si>
  <si>
    <t>陈桑娥</t>
  </si>
  <si>
    <t>何倩</t>
  </si>
  <si>
    <t>成超</t>
  </si>
  <si>
    <t>颜娟</t>
  </si>
  <si>
    <t>万良淑</t>
  </si>
  <si>
    <t>李玲</t>
  </si>
  <si>
    <t>唐喜</t>
  </si>
  <si>
    <t>易艳芬</t>
  </si>
  <si>
    <t>罗姣丽</t>
  </si>
  <si>
    <t>黄贝</t>
  </si>
  <si>
    <t>16060100521</t>
  </si>
  <si>
    <t>李文芳</t>
  </si>
  <si>
    <t>16060100101</t>
  </si>
  <si>
    <t>沈丽芝</t>
  </si>
  <si>
    <t>16060100105</t>
  </si>
  <si>
    <t>潘星</t>
  </si>
  <si>
    <t>王盼</t>
  </si>
  <si>
    <t>王慧</t>
  </si>
  <si>
    <t>龙江鸿</t>
  </si>
  <si>
    <t>胡飞辉</t>
  </si>
  <si>
    <t>贺梦华</t>
  </si>
  <si>
    <t>妇女儿童医院</t>
  </si>
  <si>
    <t>护士</t>
  </si>
  <si>
    <t>李宁波</t>
  </si>
  <si>
    <t>龙红海</t>
  </si>
  <si>
    <t>人民医院</t>
  </si>
  <si>
    <t>文娜</t>
  </si>
  <si>
    <t>彭小艺</t>
  </si>
  <si>
    <t>周美</t>
  </si>
  <si>
    <t>徐聪</t>
  </si>
  <si>
    <t>王冰莉</t>
  </si>
  <si>
    <t>陈兰</t>
  </si>
  <si>
    <t>新办社区卫生服务中心</t>
  </si>
  <si>
    <t>黄晶</t>
  </si>
  <si>
    <t>许娜</t>
  </si>
  <si>
    <t>陈明</t>
  </si>
  <si>
    <t>彭黎黎</t>
  </si>
  <si>
    <t>望办社区卫生服务中心</t>
  </si>
  <si>
    <t>护士1</t>
  </si>
  <si>
    <t>周梦婷</t>
  </si>
  <si>
    <t>文娟</t>
  </si>
  <si>
    <t>护士2</t>
  </si>
  <si>
    <t>陈雅云</t>
  </si>
  <si>
    <t>王燕舞</t>
  </si>
  <si>
    <t>助产士</t>
  </si>
  <si>
    <t>阳丽</t>
  </si>
  <si>
    <t>彭铮</t>
  </si>
  <si>
    <t>16060101110</t>
  </si>
  <si>
    <t>望办社区卫生服务中心</t>
  </si>
  <si>
    <t>尹桑</t>
  </si>
  <si>
    <t>彭丽</t>
  </si>
  <si>
    <t>医师1</t>
  </si>
  <si>
    <t>刘青</t>
  </si>
  <si>
    <t>向建新</t>
  </si>
  <si>
    <t>粟刚</t>
  </si>
  <si>
    <t>刘焱</t>
  </si>
  <si>
    <t>中医医院</t>
  </si>
  <si>
    <t>医师1</t>
  </si>
  <si>
    <t>龙楚豪</t>
  </si>
  <si>
    <t>肖佩</t>
  </si>
  <si>
    <t>罗燕</t>
  </si>
  <si>
    <t>肖犁犁</t>
  </si>
  <si>
    <t>医师2</t>
  </si>
  <si>
    <t>陈慧</t>
  </si>
  <si>
    <t>邹健祥</t>
  </si>
  <si>
    <t>刘赳赳</t>
  </si>
  <si>
    <t>16060101223</t>
  </si>
  <si>
    <t>黄遂</t>
  </si>
  <si>
    <t>左卓立</t>
  </si>
  <si>
    <t>谢雄</t>
  </si>
  <si>
    <t>医师2</t>
  </si>
  <si>
    <t>王东海</t>
  </si>
  <si>
    <t>彭韬略</t>
  </si>
  <si>
    <t>黄浦江</t>
  </si>
  <si>
    <t>龙琛琛</t>
  </si>
  <si>
    <t>魏社红</t>
  </si>
  <si>
    <t>周娟</t>
  </si>
  <si>
    <t>李乐才</t>
  </si>
  <si>
    <t>李灿</t>
  </si>
  <si>
    <t>彭坤</t>
  </si>
  <si>
    <t>罗文枝</t>
  </si>
  <si>
    <t>刘继耀</t>
  </si>
  <si>
    <t>黄萍</t>
  </si>
  <si>
    <t>彭宪</t>
  </si>
  <si>
    <t>丁郭岚</t>
  </si>
  <si>
    <t>16060101404</t>
  </si>
  <si>
    <t>曾重知</t>
  </si>
  <si>
    <t>朱晚阳</t>
  </si>
  <si>
    <t>王智</t>
  </si>
  <si>
    <t>彭鹏</t>
  </si>
  <si>
    <t>医师3</t>
  </si>
  <si>
    <t>毛卓</t>
  </si>
  <si>
    <t>邹亲海</t>
  </si>
  <si>
    <t>二医医院</t>
  </si>
  <si>
    <t>医师3</t>
  </si>
  <si>
    <t>王启慧</t>
  </si>
  <si>
    <t>杨亮</t>
  </si>
  <si>
    <t>16060101426</t>
  </si>
  <si>
    <t>刘超</t>
  </si>
  <si>
    <t>田荟秀</t>
  </si>
  <si>
    <t>付彬</t>
  </si>
  <si>
    <t>中医医院</t>
  </si>
  <si>
    <t>戴咏芳</t>
  </si>
  <si>
    <t>何鹏</t>
  </si>
  <si>
    <t>朱曼玉</t>
  </si>
  <si>
    <t>戴依娴</t>
  </si>
  <si>
    <t>舒方雯</t>
  </si>
  <si>
    <t>李雅丽</t>
  </si>
  <si>
    <t>丁腾兴</t>
  </si>
  <si>
    <t>谭桃容</t>
  </si>
  <si>
    <t>医师4</t>
  </si>
  <si>
    <t>黄安琪</t>
  </si>
  <si>
    <t>李星星</t>
  </si>
  <si>
    <t>16060101517</t>
  </si>
  <si>
    <t>王峰</t>
  </si>
  <si>
    <t>张楠</t>
  </si>
  <si>
    <t>肖敏</t>
  </si>
  <si>
    <t>王玉霞</t>
  </si>
  <si>
    <t>乡镇卫生院</t>
  </si>
  <si>
    <t>刘凯锋</t>
  </si>
  <si>
    <t>刘旭光</t>
  </si>
  <si>
    <t>王慧芳</t>
  </si>
  <si>
    <t>医师5</t>
  </si>
  <si>
    <t>郭思宇</t>
  </si>
  <si>
    <t>李亚林</t>
  </si>
  <si>
    <t>姚源原</t>
  </si>
  <si>
    <t>周劼</t>
  </si>
  <si>
    <t>医师6</t>
  </si>
  <si>
    <t>朱永朋</t>
  </si>
  <si>
    <t>邱雪姣</t>
  </si>
  <si>
    <t>医师7</t>
  </si>
  <si>
    <t>陈阳亮</t>
  </si>
  <si>
    <t>方兵</t>
  </si>
  <si>
    <t>检验</t>
  </si>
  <si>
    <t>胡诗其</t>
  </si>
  <si>
    <t>黄敏</t>
  </si>
  <si>
    <t>周桓宇</t>
  </si>
  <si>
    <t>王灿文</t>
  </si>
  <si>
    <t>新办社区卫生服务中心</t>
  </si>
  <si>
    <t>陈洁</t>
  </si>
  <si>
    <t>刘艳</t>
  </si>
  <si>
    <t>检验</t>
  </si>
  <si>
    <t>龙丽</t>
  </si>
  <si>
    <t>彭景亮</t>
  </si>
  <si>
    <t>李微</t>
  </si>
  <si>
    <t>李晔</t>
  </si>
  <si>
    <t>谢芬</t>
  </si>
  <si>
    <t>彭超</t>
  </si>
  <si>
    <t>药剂</t>
  </si>
  <si>
    <t>喻超文</t>
  </si>
  <si>
    <t>李盼</t>
  </si>
  <si>
    <t>昆办社区卫生服务中心</t>
  </si>
  <si>
    <t>杜伟霞</t>
  </si>
  <si>
    <t>刘捷</t>
  </si>
  <si>
    <t>唐琪君</t>
  </si>
  <si>
    <t>钱佳</t>
  </si>
  <si>
    <t>熊洁</t>
  </si>
  <si>
    <t>周棋</t>
  </si>
  <si>
    <t>药剂1</t>
  </si>
  <si>
    <t>张丹</t>
  </si>
  <si>
    <t>周智慧</t>
  </si>
  <si>
    <t>药剂2</t>
  </si>
  <si>
    <t>王倩</t>
  </si>
  <si>
    <t>技师</t>
  </si>
  <si>
    <t>周围</t>
  </si>
  <si>
    <t>许锋锋</t>
  </si>
  <si>
    <t>张嘉慧</t>
  </si>
  <si>
    <t>疾控中心</t>
  </si>
  <si>
    <t>医师</t>
  </si>
  <si>
    <t>禹煌</t>
  </si>
  <si>
    <t>周旋</t>
  </si>
  <si>
    <t>16060101916</t>
  </si>
  <si>
    <t>湘铝医院</t>
  </si>
  <si>
    <t>邓辉</t>
  </si>
  <si>
    <t>王云</t>
  </si>
  <si>
    <t>0</t>
  </si>
  <si>
    <t>16060101227</t>
  </si>
  <si>
    <t>90.50</t>
  </si>
  <si>
    <t>77.40</t>
  </si>
  <si>
    <t>81.30</t>
  </si>
  <si>
    <t>79.20</t>
  </si>
  <si>
    <t>96.50</t>
  </si>
  <si>
    <t>80.10</t>
  </si>
  <si>
    <t>90.20</t>
  </si>
  <si>
    <t>89.00</t>
  </si>
  <si>
    <t>97.80</t>
  </si>
  <si>
    <t>94.50</t>
  </si>
  <si>
    <t>89.30</t>
  </si>
  <si>
    <t>82.70</t>
  </si>
  <si>
    <t>94.90</t>
  </si>
  <si>
    <t>64.40</t>
  </si>
  <si>
    <t>97.60</t>
  </si>
  <si>
    <t>63.80</t>
  </si>
  <si>
    <t>16060101506</t>
  </si>
  <si>
    <t>综合成绩</t>
  </si>
  <si>
    <t>备注</t>
  </si>
  <si>
    <t>16.00</t>
  </si>
  <si>
    <t>81.10</t>
  </si>
  <si>
    <t>93.20</t>
  </si>
  <si>
    <t>82.40</t>
  </si>
  <si>
    <t>92.50</t>
  </si>
  <si>
    <t>97.90</t>
  </si>
  <si>
    <t>97.70</t>
  </si>
  <si>
    <t>93.00</t>
  </si>
  <si>
    <t>98.70</t>
  </si>
  <si>
    <t>99.00</t>
  </si>
  <si>
    <t>90.60</t>
  </si>
  <si>
    <t>92.00</t>
  </si>
  <si>
    <t>83.00</t>
  </si>
  <si>
    <t>95.70</t>
  </si>
  <si>
    <t>89.40</t>
  </si>
  <si>
    <t>46.00</t>
  </si>
  <si>
    <t>94.10</t>
  </si>
  <si>
    <t>87.30</t>
  </si>
  <si>
    <t>95.20</t>
  </si>
  <si>
    <t>97.00</t>
  </si>
  <si>
    <t>89.70</t>
  </si>
  <si>
    <t>91.30</t>
  </si>
  <si>
    <t>93.60</t>
  </si>
  <si>
    <t>82.2</t>
  </si>
  <si>
    <t>52.10</t>
  </si>
  <si>
    <t>69.20</t>
  </si>
  <si>
    <t>74.20</t>
  </si>
  <si>
    <t>79.60</t>
  </si>
  <si>
    <t>87.40</t>
  </si>
  <si>
    <t>80.80</t>
  </si>
  <si>
    <t>87.00</t>
  </si>
  <si>
    <t>65.10</t>
  </si>
  <si>
    <t>86.00</t>
  </si>
  <si>
    <t>88.40</t>
  </si>
  <si>
    <t>78.40</t>
  </si>
  <si>
    <t>80.00</t>
  </si>
  <si>
    <t>63.30</t>
  </si>
  <si>
    <t>74.50</t>
  </si>
  <si>
    <t>92.30</t>
  </si>
  <si>
    <t>93.70</t>
  </si>
  <si>
    <t>90.30</t>
  </si>
  <si>
    <t>84.60</t>
  </si>
  <si>
    <t>90.70</t>
  </si>
  <si>
    <t>73.60</t>
  </si>
  <si>
    <t>48.20</t>
  </si>
  <si>
    <t>61.40</t>
  </si>
  <si>
    <t>66.80</t>
  </si>
  <si>
    <t>64.00</t>
  </si>
  <si>
    <t>86.20</t>
  </si>
  <si>
    <t>92.60</t>
  </si>
  <si>
    <t>71.60</t>
  </si>
  <si>
    <t>67.20</t>
  </si>
  <si>
    <t>54.80</t>
  </si>
  <si>
    <t>64.80</t>
  </si>
  <si>
    <t>94.60</t>
  </si>
  <si>
    <t>50.40</t>
  </si>
  <si>
    <t>80.40</t>
  </si>
  <si>
    <t>80.60</t>
  </si>
  <si>
    <t>16060101825</t>
  </si>
  <si>
    <t>81.40</t>
  </si>
  <si>
    <t>考生姓名</t>
  </si>
  <si>
    <t>笔试总成绩</t>
  </si>
  <si>
    <r>
      <t>88.4</t>
    </r>
    <r>
      <rPr>
        <sz val="12"/>
        <rFont val="宋体"/>
        <family val="0"/>
      </rPr>
      <t>0</t>
    </r>
  </si>
  <si>
    <r>
      <t>87.4</t>
    </r>
    <r>
      <rPr>
        <sz val="12"/>
        <rFont val="宋体"/>
        <family val="0"/>
      </rPr>
      <t>0</t>
    </r>
  </si>
  <si>
    <r>
      <t>84.9</t>
    </r>
    <r>
      <rPr>
        <sz val="12"/>
        <rFont val="宋体"/>
        <family val="0"/>
      </rPr>
      <t>0</t>
    </r>
  </si>
  <si>
    <r>
      <t>85.6</t>
    </r>
    <r>
      <rPr>
        <sz val="12"/>
        <rFont val="宋体"/>
        <family val="0"/>
      </rPr>
      <t>0</t>
    </r>
  </si>
  <si>
    <r>
      <t>79.3</t>
    </r>
    <r>
      <rPr>
        <sz val="12"/>
        <rFont val="宋体"/>
        <family val="0"/>
      </rPr>
      <t>0</t>
    </r>
  </si>
  <si>
    <r>
      <t>80.5</t>
    </r>
    <r>
      <rPr>
        <sz val="12"/>
        <rFont val="宋体"/>
        <family val="0"/>
      </rPr>
      <t>0</t>
    </r>
  </si>
  <si>
    <r>
      <t>78.1</t>
    </r>
    <r>
      <rPr>
        <sz val="12"/>
        <rFont val="宋体"/>
        <family val="0"/>
      </rPr>
      <t>0</t>
    </r>
  </si>
  <si>
    <r>
      <t>85.4</t>
    </r>
    <r>
      <rPr>
        <sz val="12"/>
        <rFont val="宋体"/>
        <family val="0"/>
      </rPr>
      <t>0</t>
    </r>
  </si>
  <si>
    <r>
      <t>89.5</t>
    </r>
    <r>
      <rPr>
        <sz val="12"/>
        <rFont val="宋体"/>
        <family val="0"/>
      </rPr>
      <t>0</t>
    </r>
  </si>
  <si>
    <r>
      <t>92.8</t>
    </r>
    <r>
      <rPr>
        <sz val="12"/>
        <rFont val="宋体"/>
        <family val="0"/>
      </rPr>
      <t>0</t>
    </r>
  </si>
  <si>
    <r>
      <t>85.9</t>
    </r>
    <r>
      <rPr>
        <sz val="12"/>
        <rFont val="宋体"/>
        <family val="0"/>
      </rPr>
      <t>0</t>
    </r>
  </si>
  <si>
    <r>
      <t>91</t>
    </r>
    <r>
      <rPr>
        <sz val="12"/>
        <rFont val="宋体"/>
        <family val="0"/>
      </rPr>
      <t>.00</t>
    </r>
  </si>
  <si>
    <r>
      <t>81.1</t>
    </r>
    <r>
      <rPr>
        <sz val="12"/>
        <rFont val="宋体"/>
        <family val="0"/>
      </rPr>
      <t>0</t>
    </r>
  </si>
  <si>
    <r>
      <t>71</t>
    </r>
    <r>
      <rPr>
        <sz val="12"/>
        <rFont val="宋体"/>
        <family val="0"/>
      </rPr>
      <t>.00</t>
    </r>
  </si>
  <si>
    <r>
      <t>82.7</t>
    </r>
    <r>
      <rPr>
        <sz val="12"/>
        <rFont val="宋体"/>
        <family val="0"/>
      </rPr>
      <t>0</t>
    </r>
  </si>
  <si>
    <r>
      <t>89.1</t>
    </r>
    <r>
      <rPr>
        <sz val="12"/>
        <rFont val="宋体"/>
        <family val="0"/>
      </rPr>
      <t>0</t>
    </r>
  </si>
  <si>
    <r>
      <t>85.7</t>
    </r>
    <r>
      <rPr>
        <sz val="12"/>
        <rFont val="宋体"/>
        <family val="0"/>
      </rPr>
      <t>0</t>
    </r>
  </si>
  <si>
    <r>
      <t>39.6</t>
    </r>
    <r>
      <rPr>
        <sz val="12"/>
        <rFont val="宋体"/>
        <family val="0"/>
      </rPr>
      <t>0</t>
    </r>
  </si>
  <si>
    <r>
      <t>94.1</t>
    </r>
    <r>
      <rPr>
        <sz val="12"/>
        <rFont val="宋体"/>
        <family val="0"/>
      </rPr>
      <t>0</t>
    </r>
  </si>
  <si>
    <t>护士</t>
  </si>
  <si>
    <t>昆办社区卫生服务中心</t>
  </si>
  <si>
    <t>二人民医院</t>
  </si>
  <si>
    <t>二人民医院</t>
  </si>
  <si>
    <t>折算后笔试总成绩</t>
  </si>
  <si>
    <t>操作考核缺考</t>
  </si>
  <si>
    <t>操作考核弃权</t>
  </si>
  <si>
    <t>操作考核缺考</t>
  </si>
  <si>
    <t>操作考核迟到</t>
  </si>
  <si>
    <r>
      <t>湘乡市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年“</t>
    </r>
    <r>
      <rPr>
        <b/>
        <sz val="16"/>
        <rFont val="Arial"/>
        <family val="2"/>
      </rPr>
      <t>5511</t>
    </r>
    <r>
      <rPr>
        <b/>
        <sz val="16"/>
        <rFont val="宋体"/>
        <family val="0"/>
      </rPr>
      <t>”人才引进工程医卫类岗位人员操作考核成绩和综合成绩</t>
    </r>
  </si>
  <si>
    <t>操作考核成绩</t>
  </si>
  <si>
    <t>折算后操作考核成绩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</si>
</sst>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00_ "/>
    <numFmt numFmtId="180" formatCode="0.00_);[Red]\(0.00\)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49" fontId="6" fillId="0" borderId="1" xfId="16" applyNumberFormat="1" applyFont="1" applyBorder="1" applyAlignment="1">
      <alignment horizontal="center"/>
      <protection/>
    </xf>
    <xf numFmtId="49" fontId="6" fillId="0" borderId="1" xfId="16" applyNumberFormat="1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 wrapText="1"/>
    </xf>
    <xf numFmtId="49" fontId="4" fillId="0" borderId="1" xfId="16" applyNumberFormat="1" applyFont="1" applyBorder="1" applyAlignment="1">
      <alignment horizontal="center" vertical="distributed" wrapText="1"/>
      <protection/>
    </xf>
    <xf numFmtId="49" fontId="4" fillId="0" borderId="1" xfId="16" applyNumberFormat="1" applyFont="1" applyBorder="1" applyAlignment="1">
      <alignment horizontal="center" vertical="distributed"/>
      <protection/>
    </xf>
    <xf numFmtId="0" fontId="4" fillId="0" borderId="1" xfId="16" applyFont="1" applyFill="1" applyBorder="1" applyAlignment="1">
      <alignment horizontal="center" vertical="distributed" wrapText="1" shrinkToFit="1"/>
      <protection/>
    </xf>
    <xf numFmtId="49" fontId="4" fillId="0" borderId="1" xfId="16" applyNumberFormat="1" applyFont="1" applyFill="1" applyBorder="1" applyAlignment="1">
      <alignment horizontal="center" vertical="distributed" wrapText="1" shrinkToFit="1"/>
      <protection/>
    </xf>
    <xf numFmtId="0" fontId="4" fillId="0" borderId="1" xfId="16" applyFont="1" applyFill="1" applyBorder="1" applyAlignment="1">
      <alignment horizontal="center" vertical="distributed"/>
      <protection/>
    </xf>
    <xf numFmtId="0" fontId="0" fillId="0" borderId="0" xfId="0" applyFont="1" applyAlignment="1">
      <alignment horizontal="center" vertical="distributed"/>
    </xf>
    <xf numFmtId="0" fontId="9" fillId="0" borderId="2" xfId="16" applyFont="1" applyBorder="1" applyAlignment="1">
      <alignment horizontal="center" shrinkToFit="1"/>
      <protection/>
    </xf>
    <xf numFmtId="0" fontId="4" fillId="0" borderId="2" xfId="16" applyFont="1" applyBorder="1" applyAlignment="1">
      <alignment horizontal="center" shrinkToFi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 topLeftCell="A91">
      <selection activeCell="I22" sqref="I22"/>
    </sheetView>
  </sheetViews>
  <sheetFormatPr defaultColWidth="9.00390625" defaultRowHeight="14.25"/>
  <cols>
    <col min="1" max="1" width="5.625" style="5" customWidth="1"/>
    <col min="2" max="2" width="8.75390625" style="5" customWidth="1"/>
    <col min="3" max="3" width="9.625" style="5" customWidth="1"/>
    <col min="4" max="4" width="11.00390625" style="5" customWidth="1"/>
    <col min="5" max="5" width="16.00390625" style="5" customWidth="1"/>
    <col min="6" max="6" width="11.75390625" style="5" customWidth="1"/>
    <col min="7" max="7" width="14.125" style="5" customWidth="1"/>
    <col min="8" max="8" width="10.25390625" style="6" customWidth="1"/>
    <col min="9" max="9" width="9.625" style="5" customWidth="1"/>
    <col min="10" max="10" width="13.50390625" style="5" customWidth="1"/>
    <col min="11" max="11" width="9.25390625" style="5" customWidth="1"/>
  </cols>
  <sheetData>
    <row r="1" spans="1:14" s="7" customFormat="1" ht="20.25" customHeight="1">
      <c r="A1" s="20" t="s">
        <v>298</v>
      </c>
      <c r="B1" s="21"/>
      <c r="C1" s="21"/>
      <c r="D1" s="21"/>
      <c r="E1" s="21"/>
      <c r="F1" s="21"/>
      <c r="G1" s="21"/>
      <c r="H1" s="21"/>
      <c r="I1" s="21"/>
      <c r="J1" s="21"/>
      <c r="K1" s="21"/>
      <c r="N1" s="8"/>
    </row>
    <row r="2" spans="1:11" s="19" customFormat="1" ht="42.75">
      <c r="A2" s="12" t="s">
        <v>1</v>
      </c>
      <c r="B2" s="13" t="s">
        <v>2</v>
      </c>
      <c r="C2" s="12" t="s">
        <v>3</v>
      </c>
      <c r="D2" s="14" t="s">
        <v>268</v>
      </c>
      <c r="E2" s="15" t="s">
        <v>0</v>
      </c>
      <c r="F2" s="16" t="s">
        <v>269</v>
      </c>
      <c r="G2" s="16" t="s">
        <v>293</v>
      </c>
      <c r="H2" s="17" t="s">
        <v>299</v>
      </c>
      <c r="I2" s="16" t="s">
        <v>300</v>
      </c>
      <c r="J2" s="16" t="s">
        <v>206</v>
      </c>
      <c r="K2" s="18" t="s">
        <v>207</v>
      </c>
    </row>
    <row r="3" spans="1:11" s="7" customFormat="1" ht="19.5" customHeight="1">
      <c r="A3" s="4">
        <v>1</v>
      </c>
      <c r="B3" s="22" t="s">
        <v>4</v>
      </c>
      <c r="C3" s="23" t="s">
        <v>289</v>
      </c>
      <c r="D3" s="1" t="s">
        <v>5</v>
      </c>
      <c r="E3" s="1">
        <v>16060100603</v>
      </c>
      <c r="F3" s="24">
        <v>61.2</v>
      </c>
      <c r="G3" s="24">
        <f>F3*0.7</f>
        <v>42.839999999999996</v>
      </c>
      <c r="H3" s="24" t="s">
        <v>208</v>
      </c>
      <c r="I3" s="24">
        <f>H3*0.3</f>
        <v>4.8</v>
      </c>
      <c r="J3" s="24">
        <f>I3+G3</f>
        <v>47.63999999999999</v>
      </c>
      <c r="K3" s="4"/>
    </row>
    <row r="4" spans="1:11" s="7" customFormat="1" ht="19.5" customHeight="1">
      <c r="A4" s="4">
        <v>2</v>
      </c>
      <c r="B4" s="22"/>
      <c r="C4" s="23"/>
      <c r="D4" s="1" t="s">
        <v>6</v>
      </c>
      <c r="E4" s="1">
        <v>16060100304</v>
      </c>
      <c r="F4" s="24">
        <v>60.75</v>
      </c>
      <c r="G4" s="24">
        <f aca="true" t="shared" si="0" ref="G4:G67">F4*0.7</f>
        <v>42.525</v>
      </c>
      <c r="H4" s="24">
        <v>0</v>
      </c>
      <c r="I4" s="24">
        <f aca="true" t="shared" si="1" ref="I4:I67">H4*0.3</f>
        <v>0</v>
      </c>
      <c r="J4" s="24">
        <f aca="true" t="shared" si="2" ref="J4:J67">I4+G4</f>
        <v>42.525</v>
      </c>
      <c r="K4" s="11" t="s">
        <v>294</v>
      </c>
    </row>
    <row r="5" spans="1:11" s="7" customFormat="1" ht="19.5" customHeight="1">
      <c r="A5" s="4">
        <v>3</v>
      </c>
      <c r="B5" s="22"/>
      <c r="C5" s="23"/>
      <c r="D5" s="1" t="s">
        <v>7</v>
      </c>
      <c r="E5" s="1">
        <v>16060100604</v>
      </c>
      <c r="F5" s="24">
        <v>60.1</v>
      </c>
      <c r="G5" s="24">
        <f t="shared" si="0"/>
        <v>42.07</v>
      </c>
      <c r="H5" s="24" t="s">
        <v>187</v>
      </c>
      <c r="I5" s="24">
        <f t="shared" si="1"/>
        <v>0</v>
      </c>
      <c r="J5" s="24">
        <f t="shared" si="2"/>
        <v>42.07</v>
      </c>
      <c r="K5" s="11" t="s">
        <v>295</v>
      </c>
    </row>
    <row r="6" spans="1:11" s="7" customFormat="1" ht="19.5" customHeight="1">
      <c r="A6" s="4">
        <v>4</v>
      </c>
      <c r="B6" s="22"/>
      <c r="C6" s="23"/>
      <c r="D6" s="1" t="s">
        <v>8</v>
      </c>
      <c r="E6" s="1">
        <v>16060100102</v>
      </c>
      <c r="F6" s="24">
        <v>59.75</v>
      </c>
      <c r="G6" s="24">
        <f t="shared" si="0"/>
        <v>41.824999999999996</v>
      </c>
      <c r="H6" s="24" t="s">
        <v>209</v>
      </c>
      <c r="I6" s="24">
        <f t="shared" si="1"/>
        <v>24.33</v>
      </c>
      <c r="J6" s="24">
        <f t="shared" si="2"/>
        <v>66.155</v>
      </c>
      <c r="K6" s="4"/>
    </row>
    <row r="7" spans="1:11" s="7" customFormat="1" ht="19.5" customHeight="1">
      <c r="A7" s="4">
        <v>5</v>
      </c>
      <c r="B7" s="22"/>
      <c r="C7" s="23"/>
      <c r="D7" s="1" t="s">
        <v>9</v>
      </c>
      <c r="E7" s="1">
        <v>16060100202</v>
      </c>
      <c r="F7" s="24">
        <v>59.4</v>
      </c>
      <c r="G7" s="24">
        <f t="shared" si="0"/>
        <v>41.58</v>
      </c>
      <c r="H7" s="24" t="s">
        <v>210</v>
      </c>
      <c r="I7" s="24">
        <f t="shared" si="1"/>
        <v>27.96</v>
      </c>
      <c r="J7" s="24">
        <f t="shared" si="2"/>
        <v>69.53999999999999</v>
      </c>
      <c r="K7" s="4"/>
    </row>
    <row r="8" spans="1:11" s="7" customFormat="1" ht="19.5" customHeight="1">
      <c r="A8" s="4">
        <v>6</v>
      </c>
      <c r="B8" s="22"/>
      <c r="C8" s="23"/>
      <c r="D8" s="1" t="s">
        <v>10</v>
      </c>
      <c r="E8" s="1">
        <v>16060100523</v>
      </c>
      <c r="F8" s="24">
        <v>58.55</v>
      </c>
      <c r="G8" s="24">
        <f t="shared" si="0"/>
        <v>40.98499999999999</v>
      </c>
      <c r="H8" s="24" t="s">
        <v>211</v>
      </c>
      <c r="I8" s="24">
        <f t="shared" si="1"/>
        <v>24.720000000000002</v>
      </c>
      <c r="J8" s="24">
        <f t="shared" si="2"/>
        <v>65.705</v>
      </c>
      <c r="K8" s="4"/>
    </row>
    <row r="9" spans="1:11" s="7" customFormat="1" ht="19.5" customHeight="1">
      <c r="A9" s="4">
        <v>7</v>
      </c>
      <c r="B9" s="22"/>
      <c r="C9" s="23"/>
      <c r="D9" s="1" t="s">
        <v>11</v>
      </c>
      <c r="E9" s="1">
        <v>16060100104</v>
      </c>
      <c r="F9" s="24">
        <v>58.25</v>
      </c>
      <c r="G9" s="24">
        <f t="shared" si="0"/>
        <v>40.775</v>
      </c>
      <c r="H9" s="24" t="s">
        <v>212</v>
      </c>
      <c r="I9" s="24">
        <f t="shared" si="1"/>
        <v>27.75</v>
      </c>
      <c r="J9" s="24">
        <f t="shared" si="2"/>
        <v>68.525</v>
      </c>
      <c r="K9" s="4"/>
    </row>
    <row r="10" spans="1:11" s="7" customFormat="1" ht="19.5" customHeight="1">
      <c r="A10" s="4">
        <v>8</v>
      </c>
      <c r="B10" s="22"/>
      <c r="C10" s="23"/>
      <c r="D10" s="1" t="s">
        <v>12</v>
      </c>
      <c r="E10" s="1">
        <v>16060100601</v>
      </c>
      <c r="F10" s="24">
        <v>58.1</v>
      </c>
      <c r="G10" s="24">
        <f t="shared" si="0"/>
        <v>40.67</v>
      </c>
      <c r="H10" s="24" t="s">
        <v>213</v>
      </c>
      <c r="I10" s="24">
        <f t="shared" si="1"/>
        <v>29.37</v>
      </c>
      <c r="J10" s="24">
        <f t="shared" si="2"/>
        <v>70.04</v>
      </c>
      <c r="K10" s="4"/>
    </row>
    <row r="11" spans="1:11" s="7" customFormat="1" ht="19.5" customHeight="1">
      <c r="A11" s="4">
        <v>9</v>
      </c>
      <c r="B11" s="22"/>
      <c r="C11" s="23"/>
      <c r="D11" s="1" t="s">
        <v>13</v>
      </c>
      <c r="E11" s="1">
        <v>16060100508</v>
      </c>
      <c r="F11" s="24">
        <v>57.55</v>
      </c>
      <c r="G11" s="24">
        <f t="shared" si="0"/>
        <v>40.285</v>
      </c>
      <c r="H11" s="24" t="s">
        <v>214</v>
      </c>
      <c r="I11" s="24">
        <f t="shared" si="1"/>
        <v>29.31</v>
      </c>
      <c r="J11" s="24">
        <f t="shared" si="2"/>
        <v>69.595</v>
      </c>
      <c r="K11" s="4"/>
    </row>
    <row r="12" spans="1:11" s="7" customFormat="1" ht="19.5" customHeight="1">
      <c r="A12" s="4">
        <v>10</v>
      </c>
      <c r="B12" s="22"/>
      <c r="C12" s="23"/>
      <c r="D12" s="1" t="s">
        <v>14</v>
      </c>
      <c r="E12" s="1">
        <v>16060100312</v>
      </c>
      <c r="F12" s="24">
        <v>57.05</v>
      </c>
      <c r="G12" s="24">
        <f t="shared" si="0"/>
        <v>39.934999999999995</v>
      </c>
      <c r="H12" s="24" t="s">
        <v>215</v>
      </c>
      <c r="I12" s="24">
        <f t="shared" si="1"/>
        <v>27.9</v>
      </c>
      <c r="J12" s="24">
        <f t="shared" si="2"/>
        <v>67.835</v>
      </c>
      <c r="K12" s="4"/>
    </row>
    <row r="13" spans="1:11" s="7" customFormat="1" ht="19.5" customHeight="1">
      <c r="A13" s="4">
        <v>11</v>
      </c>
      <c r="B13" s="22"/>
      <c r="C13" s="23"/>
      <c r="D13" s="1" t="s">
        <v>15</v>
      </c>
      <c r="E13" s="1">
        <v>16060100407</v>
      </c>
      <c r="F13" s="24">
        <v>56.8</v>
      </c>
      <c r="G13" s="24">
        <f t="shared" si="0"/>
        <v>39.76</v>
      </c>
      <c r="H13" s="24" t="s">
        <v>210</v>
      </c>
      <c r="I13" s="24">
        <f t="shared" si="1"/>
        <v>27.96</v>
      </c>
      <c r="J13" s="24">
        <f t="shared" si="2"/>
        <v>67.72</v>
      </c>
      <c r="K13" s="4"/>
    </row>
    <row r="14" spans="1:11" s="7" customFormat="1" ht="19.5" customHeight="1">
      <c r="A14" s="4">
        <v>12</v>
      </c>
      <c r="B14" s="22"/>
      <c r="C14" s="23"/>
      <c r="D14" s="1" t="s">
        <v>16</v>
      </c>
      <c r="E14" s="1">
        <v>16060100128</v>
      </c>
      <c r="F14" s="24">
        <v>56.7</v>
      </c>
      <c r="G14" s="24">
        <f t="shared" si="0"/>
        <v>39.69</v>
      </c>
      <c r="H14" s="24" t="s">
        <v>216</v>
      </c>
      <c r="I14" s="24">
        <f t="shared" si="1"/>
        <v>29.61</v>
      </c>
      <c r="J14" s="24">
        <f t="shared" si="2"/>
        <v>69.3</v>
      </c>
      <c r="K14" s="4"/>
    </row>
    <row r="15" spans="1:11" s="7" customFormat="1" ht="19.5" customHeight="1">
      <c r="A15" s="4">
        <v>13</v>
      </c>
      <c r="B15" s="22"/>
      <c r="C15" s="23"/>
      <c r="D15" s="1" t="s">
        <v>17</v>
      </c>
      <c r="E15" s="1">
        <v>16060100319</v>
      </c>
      <c r="F15" s="24">
        <v>56.4</v>
      </c>
      <c r="G15" s="24">
        <f t="shared" si="0"/>
        <v>39.48</v>
      </c>
      <c r="H15" s="24" t="s">
        <v>217</v>
      </c>
      <c r="I15" s="24">
        <f t="shared" si="1"/>
        <v>29.7</v>
      </c>
      <c r="J15" s="24">
        <f t="shared" si="2"/>
        <v>69.17999999999999</v>
      </c>
      <c r="K15" s="4"/>
    </row>
    <row r="16" spans="1:11" s="7" customFormat="1" ht="19.5" customHeight="1">
      <c r="A16" s="4">
        <v>14</v>
      </c>
      <c r="B16" s="22"/>
      <c r="C16" s="23"/>
      <c r="D16" s="1" t="s">
        <v>18</v>
      </c>
      <c r="E16" s="1">
        <v>16060100324</v>
      </c>
      <c r="F16" s="24">
        <v>55.9</v>
      </c>
      <c r="G16" s="24">
        <f t="shared" si="0"/>
        <v>39.129999999999995</v>
      </c>
      <c r="H16" s="24" t="s">
        <v>218</v>
      </c>
      <c r="I16" s="24">
        <f t="shared" si="1"/>
        <v>27.179999999999996</v>
      </c>
      <c r="J16" s="24">
        <f t="shared" si="2"/>
        <v>66.30999999999999</v>
      </c>
      <c r="K16" s="4"/>
    </row>
    <row r="17" spans="1:11" s="7" customFormat="1" ht="19.5" customHeight="1">
      <c r="A17" s="4">
        <v>15</v>
      </c>
      <c r="B17" s="22"/>
      <c r="C17" s="23"/>
      <c r="D17" s="1" t="s">
        <v>19</v>
      </c>
      <c r="E17" s="1">
        <v>16060100616</v>
      </c>
      <c r="F17" s="24">
        <v>55.8</v>
      </c>
      <c r="G17" s="24">
        <f t="shared" si="0"/>
        <v>39.059999999999995</v>
      </c>
      <c r="H17" s="24" t="s">
        <v>219</v>
      </c>
      <c r="I17" s="24">
        <f t="shared" si="1"/>
        <v>27.599999999999998</v>
      </c>
      <c r="J17" s="24">
        <f t="shared" si="2"/>
        <v>66.66</v>
      </c>
      <c r="K17" s="4"/>
    </row>
    <row r="18" spans="1:11" s="7" customFormat="1" ht="19.5" customHeight="1">
      <c r="A18" s="4">
        <v>16</v>
      </c>
      <c r="B18" s="22"/>
      <c r="C18" s="23"/>
      <c r="D18" s="2" t="s">
        <v>20</v>
      </c>
      <c r="E18" s="4">
        <v>16060100418</v>
      </c>
      <c r="F18" s="24">
        <v>51.9</v>
      </c>
      <c r="G18" s="24">
        <f t="shared" si="0"/>
        <v>36.33</v>
      </c>
      <c r="H18" s="24" t="s">
        <v>187</v>
      </c>
      <c r="I18" s="24">
        <f t="shared" si="1"/>
        <v>0</v>
      </c>
      <c r="J18" s="24">
        <f t="shared" si="2"/>
        <v>36.33</v>
      </c>
      <c r="K18" s="11" t="s">
        <v>296</v>
      </c>
    </row>
    <row r="19" spans="1:11" s="7" customFormat="1" ht="19.5" customHeight="1">
      <c r="A19" s="4">
        <v>17</v>
      </c>
      <c r="B19" s="22"/>
      <c r="C19" s="23"/>
      <c r="D19" s="1" t="s">
        <v>21</v>
      </c>
      <c r="E19" s="1" t="s">
        <v>22</v>
      </c>
      <c r="F19" s="24">
        <v>52.3</v>
      </c>
      <c r="G19" s="24">
        <f t="shared" si="0"/>
        <v>36.60999999999999</v>
      </c>
      <c r="H19" s="24" t="s">
        <v>187</v>
      </c>
      <c r="I19" s="24">
        <f t="shared" si="1"/>
        <v>0</v>
      </c>
      <c r="J19" s="24">
        <f t="shared" si="2"/>
        <v>36.60999999999999</v>
      </c>
      <c r="K19" s="11" t="s">
        <v>295</v>
      </c>
    </row>
    <row r="20" spans="1:11" s="7" customFormat="1" ht="19.5" customHeight="1">
      <c r="A20" s="4">
        <v>18</v>
      </c>
      <c r="B20" s="22"/>
      <c r="C20" s="23"/>
      <c r="D20" s="1" t="s">
        <v>23</v>
      </c>
      <c r="E20" s="1" t="s">
        <v>24</v>
      </c>
      <c r="F20" s="24">
        <v>51.9</v>
      </c>
      <c r="G20" s="24">
        <f t="shared" si="0"/>
        <v>36.33</v>
      </c>
      <c r="H20" s="24" t="s">
        <v>220</v>
      </c>
      <c r="I20" s="24">
        <f t="shared" si="1"/>
        <v>24.9</v>
      </c>
      <c r="J20" s="24">
        <f t="shared" si="2"/>
        <v>61.23</v>
      </c>
      <c r="K20" s="4"/>
    </row>
    <row r="21" spans="1:11" s="7" customFormat="1" ht="19.5" customHeight="1">
      <c r="A21" s="4">
        <v>19</v>
      </c>
      <c r="B21" s="22"/>
      <c r="C21" s="23"/>
      <c r="D21" s="1" t="s">
        <v>25</v>
      </c>
      <c r="E21" s="1" t="s">
        <v>26</v>
      </c>
      <c r="F21" s="24">
        <v>52.05</v>
      </c>
      <c r="G21" s="24">
        <f t="shared" si="0"/>
        <v>36.434999999999995</v>
      </c>
      <c r="H21" s="24" t="s">
        <v>187</v>
      </c>
      <c r="I21" s="24">
        <f t="shared" si="1"/>
        <v>0</v>
      </c>
      <c r="J21" s="24">
        <f t="shared" si="2"/>
        <v>36.434999999999995</v>
      </c>
      <c r="K21" s="11" t="s">
        <v>295</v>
      </c>
    </row>
    <row r="22" spans="1:11" s="7" customFormat="1" ht="19.5" customHeight="1">
      <c r="A22" s="4">
        <v>20</v>
      </c>
      <c r="B22" s="22"/>
      <c r="C22" s="23"/>
      <c r="D22" s="1" t="s">
        <v>27</v>
      </c>
      <c r="E22" s="1">
        <v>16060100116</v>
      </c>
      <c r="F22" s="24">
        <v>55.1</v>
      </c>
      <c r="G22" s="24">
        <f t="shared" si="0"/>
        <v>38.57</v>
      </c>
      <c r="H22" s="24" t="s">
        <v>187</v>
      </c>
      <c r="I22" s="24">
        <f t="shared" si="1"/>
        <v>0</v>
      </c>
      <c r="J22" s="24">
        <f t="shared" si="2"/>
        <v>38.57</v>
      </c>
      <c r="K22" s="11" t="s">
        <v>295</v>
      </c>
    </row>
    <row r="23" spans="1:11" s="7" customFormat="1" ht="19.5" customHeight="1">
      <c r="A23" s="4">
        <v>21</v>
      </c>
      <c r="B23" s="22"/>
      <c r="C23" s="23"/>
      <c r="D23" s="1" t="s">
        <v>28</v>
      </c>
      <c r="E23" s="1">
        <v>16060100301</v>
      </c>
      <c r="F23" s="24">
        <v>53.25</v>
      </c>
      <c r="G23" s="24">
        <f t="shared" si="0"/>
        <v>37.275</v>
      </c>
      <c r="H23" s="24" t="s">
        <v>211</v>
      </c>
      <c r="I23" s="24">
        <f t="shared" si="1"/>
        <v>24.720000000000002</v>
      </c>
      <c r="J23" s="24">
        <f t="shared" si="2"/>
        <v>61.995000000000005</v>
      </c>
      <c r="K23" s="4"/>
    </row>
    <row r="24" spans="1:11" s="7" customFormat="1" ht="19.5" customHeight="1">
      <c r="A24" s="4">
        <v>22</v>
      </c>
      <c r="B24" s="22"/>
      <c r="C24" s="23"/>
      <c r="D24" s="1" t="s">
        <v>29</v>
      </c>
      <c r="E24" s="1">
        <v>16060100213</v>
      </c>
      <c r="F24" s="24">
        <v>52.8</v>
      </c>
      <c r="G24" s="24">
        <f t="shared" si="0"/>
        <v>36.959999999999994</v>
      </c>
      <c r="H24" s="24" t="s">
        <v>221</v>
      </c>
      <c r="I24" s="24">
        <f t="shared" si="1"/>
        <v>28.71</v>
      </c>
      <c r="J24" s="24">
        <f t="shared" si="2"/>
        <v>65.66999999999999</v>
      </c>
      <c r="K24" s="4"/>
    </row>
    <row r="25" spans="1:11" s="7" customFormat="1" ht="19.5" customHeight="1">
      <c r="A25" s="4">
        <v>23</v>
      </c>
      <c r="B25" s="22"/>
      <c r="C25" s="23"/>
      <c r="D25" s="1" t="s">
        <v>30</v>
      </c>
      <c r="E25" s="1">
        <v>16060100317</v>
      </c>
      <c r="F25" s="24">
        <v>52.75</v>
      </c>
      <c r="G25" s="24">
        <f t="shared" si="0"/>
        <v>36.925</v>
      </c>
      <c r="H25" s="24" t="s">
        <v>222</v>
      </c>
      <c r="I25" s="24">
        <f t="shared" si="1"/>
        <v>26.82</v>
      </c>
      <c r="J25" s="24">
        <f t="shared" si="2"/>
        <v>63.745</v>
      </c>
      <c r="K25" s="4"/>
    </row>
    <row r="26" spans="1:11" s="7" customFormat="1" ht="19.5" customHeight="1">
      <c r="A26" s="4">
        <v>24</v>
      </c>
      <c r="B26" s="22"/>
      <c r="C26" s="23"/>
      <c r="D26" s="1" t="s">
        <v>31</v>
      </c>
      <c r="E26" s="1">
        <v>16060100323</v>
      </c>
      <c r="F26" s="24">
        <v>52.7</v>
      </c>
      <c r="G26" s="24">
        <f t="shared" si="0"/>
        <v>36.89</v>
      </c>
      <c r="H26" s="24" t="s">
        <v>187</v>
      </c>
      <c r="I26" s="24">
        <f t="shared" si="1"/>
        <v>0</v>
      </c>
      <c r="J26" s="24">
        <f t="shared" si="2"/>
        <v>36.89</v>
      </c>
      <c r="K26" s="11" t="s">
        <v>295</v>
      </c>
    </row>
    <row r="27" spans="1:11" s="7" customFormat="1" ht="19.5" customHeight="1">
      <c r="A27" s="4">
        <v>25</v>
      </c>
      <c r="B27" s="22"/>
      <c r="C27" s="23"/>
      <c r="D27" s="1" t="s">
        <v>32</v>
      </c>
      <c r="E27" s="1">
        <v>16060100308</v>
      </c>
      <c r="F27" s="24">
        <v>52.4</v>
      </c>
      <c r="G27" s="24">
        <f t="shared" si="0"/>
        <v>36.68</v>
      </c>
      <c r="H27" s="24" t="s">
        <v>223</v>
      </c>
      <c r="I27" s="24">
        <f t="shared" si="1"/>
        <v>13.799999999999999</v>
      </c>
      <c r="J27" s="24">
        <f t="shared" si="2"/>
        <v>50.48</v>
      </c>
      <c r="K27" s="4"/>
    </row>
    <row r="28" spans="1:11" s="7" customFormat="1" ht="19.5" customHeight="1">
      <c r="A28" s="4">
        <v>26</v>
      </c>
      <c r="B28" s="22" t="s">
        <v>33</v>
      </c>
      <c r="C28" s="23" t="s">
        <v>34</v>
      </c>
      <c r="D28" s="1" t="s">
        <v>35</v>
      </c>
      <c r="E28" s="1">
        <v>16060100707</v>
      </c>
      <c r="F28" s="24">
        <v>61.7</v>
      </c>
      <c r="G28" s="24">
        <f t="shared" si="0"/>
        <v>43.19</v>
      </c>
      <c r="H28" s="24" t="s">
        <v>193</v>
      </c>
      <c r="I28" s="24">
        <f t="shared" si="1"/>
        <v>28.95</v>
      </c>
      <c r="J28" s="24">
        <f t="shared" si="2"/>
        <v>72.14</v>
      </c>
      <c r="K28" s="4"/>
    </row>
    <row r="29" spans="1:11" s="7" customFormat="1" ht="19.5" customHeight="1">
      <c r="A29" s="4">
        <v>27</v>
      </c>
      <c r="B29" s="22"/>
      <c r="C29" s="23"/>
      <c r="D29" s="1" t="s">
        <v>36</v>
      </c>
      <c r="E29" s="1">
        <v>16060100708</v>
      </c>
      <c r="F29" s="24">
        <v>55.3</v>
      </c>
      <c r="G29" s="24">
        <f t="shared" si="0"/>
        <v>38.709999999999994</v>
      </c>
      <c r="H29" s="24" t="s">
        <v>194</v>
      </c>
      <c r="I29" s="24">
        <f t="shared" si="1"/>
        <v>24.029999999999998</v>
      </c>
      <c r="J29" s="24">
        <f t="shared" si="2"/>
        <v>62.739999999999995</v>
      </c>
      <c r="K29" s="4"/>
    </row>
    <row r="30" spans="1:11" s="7" customFormat="1" ht="19.5" customHeight="1">
      <c r="A30" s="4">
        <v>28</v>
      </c>
      <c r="B30" s="22" t="s">
        <v>37</v>
      </c>
      <c r="C30" s="23" t="s">
        <v>34</v>
      </c>
      <c r="D30" s="1" t="s">
        <v>38</v>
      </c>
      <c r="E30" s="1">
        <v>16060100719</v>
      </c>
      <c r="F30" s="24">
        <v>63.5</v>
      </c>
      <c r="G30" s="24">
        <f t="shared" si="0"/>
        <v>44.449999999999996</v>
      </c>
      <c r="H30" s="24" t="s">
        <v>224</v>
      </c>
      <c r="I30" s="24">
        <f t="shared" si="1"/>
        <v>28.229999999999997</v>
      </c>
      <c r="J30" s="24">
        <f t="shared" si="2"/>
        <v>72.67999999999999</v>
      </c>
      <c r="K30" s="4"/>
    </row>
    <row r="31" spans="1:11" s="7" customFormat="1" ht="19.5" customHeight="1">
      <c r="A31" s="4">
        <v>29</v>
      </c>
      <c r="B31" s="22"/>
      <c r="C31" s="23"/>
      <c r="D31" s="1" t="s">
        <v>39</v>
      </c>
      <c r="E31" s="1">
        <v>16060100717</v>
      </c>
      <c r="F31" s="24">
        <v>59.7</v>
      </c>
      <c r="G31" s="24">
        <f t="shared" si="0"/>
        <v>41.79</v>
      </c>
      <c r="H31" s="24" t="s">
        <v>225</v>
      </c>
      <c r="I31" s="24">
        <f t="shared" si="1"/>
        <v>26.189999999999998</v>
      </c>
      <c r="J31" s="24">
        <f t="shared" si="2"/>
        <v>67.97999999999999</v>
      </c>
      <c r="K31" s="4"/>
    </row>
    <row r="32" spans="1:11" s="7" customFormat="1" ht="19.5" customHeight="1">
      <c r="A32" s="4">
        <v>30</v>
      </c>
      <c r="B32" s="22" t="s">
        <v>290</v>
      </c>
      <c r="C32" s="23" t="s">
        <v>34</v>
      </c>
      <c r="D32" s="1" t="s">
        <v>40</v>
      </c>
      <c r="E32" s="1">
        <v>16060100822</v>
      </c>
      <c r="F32" s="24">
        <v>57.55</v>
      </c>
      <c r="G32" s="24">
        <f t="shared" si="0"/>
        <v>40.285</v>
      </c>
      <c r="H32" s="24" t="s">
        <v>226</v>
      </c>
      <c r="I32" s="24">
        <f t="shared" si="1"/>
        <v>28.56</v>
      </c>
      <c r="J32" s="24">
        <f t="shared" si="2"/>
        <v>68.845</v>
      </c>
      <c r="K32" s="4"/>
    </row>
    <row r="33" spans="1:11" s="7" customFormat="1" ht="19.5" customHeight="1">
      <c r="A33" s="4">
        <v>31</v>
      </c>
      <c r="B33" s="22"/>
      <c r="C33" s="23"/>
      <c r="D33" s="1" t="s">
        <v>41</v>
      </c>
      <c r="E33" s="1">
        <v>16060100813</v>
      </c>
      <c r="F33" s="24">
        <v>57.45</v>
      </c>
      <c r="G33" s="24">
        <f t="shared" si="0"/>
        <v>40.214999999999996</v>
      </c>
      <c r="H33" s="24" t="s">
        <v>227</v>
      </c>
      <c r="I33" s="24">
        <f t="shared" si="1"/>
        <v>29.099999999999998</v>
      </c>
      <c r="J33" s="24">
        <f t="shared" si="2"/>
        <v>69.315</v>
      </c>
      <c r="K33" s="4"/>
    </row>
    <row r="34" spans="1:11" s="7" customFormat="1" ht="19.5" customHeight="1">
      <c r="A34" s="4">
        <v>32</v>
      </c>
      <c r="B34" s="22"/>
      <c r="C34" s="23"/>
      <c r="D34" s="1" t="s">
        <v>42</v>
      </c>
      <c r="E34" s="1">
        <v>16060100803</v>
      </c>
      <c r="F34" s="24">
        <v>54.9</v>
      </c>
      <c r="G34" s="24">
        <f t="shared" si="0"/>
        <v>38.43</v>
      </c>
      <c r="H34" s="24" t="s">
        <v>187</v>
      </c>
      <c r="I34" s="24">
        <f t="shared" si="1"/>
        <v>0</v>
      </c>
      <c r="J34" s="24">
        <f t="shared" si="2"/>
        <v>38.43</v>
      </c>
      <c r="K34" s="11" t="s">
        <v>296</v>
      </c>
    </row>
    <row r="35" spans="1:11" s="7" customFormat="1" ht="19.5" customHeight="1">
      <c r="A35" s="4">
        <v>33</v>
      </c>
      <c r="B35" s="22"/>
      <c r="C35" s="23"/>
      <c r="D35" s="1" t="s">
        <v>43</v>
      </c>
      <c r="E35" s="1">
        <v>16060100801</v>
      </c>
      <c r="F35" s="24">
        <v>54.8</v>
      </c>
      <c r="G35" s="24">
        <f t="shared" si="0"/>
        <v>38.35999999999999</v>
      </c>
      <c r="H35" s="24" t="s">
        <v>228</v>
      </c>
      <c r="I35" s="24">
        <f t="shared" si="1"/>
        <v>26.91</v>
      </c>
      <c r="J35" s="24">
        <f t="shared" si="2"/>
        <v>65.27</v>
      </c>
      <c r="K35" s="4"/>
    </row>
    <row r="36" spans="1:11" s="7" customFormat="1" ht="19.5" customHeight="1">
      <c r="A36" s="4">
        <v>34</v>
      </c>
      <c r="B36" s="22" t="s">
        <v>44</v>
      </c>
      <c r="C36" s="23" t="s">
        <v>34</v>
      </c>
      <c r="D36" s="1" t="s">
        <v>45</v>
      </c>
      <c r="E36" s="1">
        <v>16060100827</v>
      </c>
      <c r="F36" s="24">
        <v>58.2</v>
      </c>
      <c r="G36" s="24">
        <f t="shared" si="0"/>
        <v>40.74</v>
      </c>
      <c r="H36" s="24" t="s">
        <v>197</v>
      </c>
      <c r="I36" s="24">
        <f t="shared" si="1"/>
        <v>29.339999999999996</v>
      </c>
      <c r="J36" s="24">
        <f t="shared" si="2"/>
        <v>70.08</v>
      </c>
      <c r="K36" s="4"/>
    </row>
    <row r="37" spans="1:11" s="7" customFormat="1" ht="19.5" customHeight="1">
      <c r="A37" s="4">
        <v>35</v>
      </c>
      <c r="B37" s="22"/>
      <c r="C37" s="23"/>
      <c r="D37" s="1" t="s">
        <v>46</v>
      </c>
      <c r="E37" s="1">
        <v>16060100922</v>
      </c>
      <c r="F37" s="24">
        <v>56.4</v>
      </c>
      <c r="G37" s="24">
        <f t="shared" si="0"/>
        <v>39.48</v>
      </c>
      <c r="H37" s="24" t="s">
        <v>198</v>
      </c>
      <c r="I37" s="24">
        <f t="shared" si="1"/>
        <v>28.349999999999998</v>
      </c>
      <c r="J37" s="24">
        <f t="shared" si="2"/>
        <v>67.83</v>
      </c>
      <c r="K37" s="4"/>
    </row>
    <row r="38" spans="1:11" s="7" customFormat="1" ht="19.5" customHeight="1">
      <c r="A38" s="4">
        <v>36</v>
      </c>
      <c r="B38" s="22"/>
      <c r="C38" s="23"/>
      <c r="D38" s="1" t="s">
        <v>47</v>
      </c>
      <c r="E38" s="1">
        <v>16060100912</v>
      </c>
      <c r="F38" s="24">
        <v>53.4</v>
      </c>
      <c r="G38" s="24">
        <f t="shared" si="0"/>
        <v>37.379999999999995</v>
      </c>
      <c r="H38" s="24" t="s">
        <v>199</v>
      </c>
      <c r="I38" s="24">
        <f t="shared" si="1"/>
        <v>26.79</v>
      </c>
      <c r="J38" s="24">
        <f t="shared" si="2"/>
        <v>64.16999999999999</v>
      </c>
      <c r="K38" s="4"/>
    </row>
    <row r="39" spans="1:11" s="7" customFormat="1" ht="19.5" customHeight="1">
      <c r="A39" s="4">
        <v>37</v>
      </c>
      <c r="B39" s="22"/>
      <c r="C39" s="23"/>
      <c r="D39" s="1" t="s">
        <v>48</v>
      </c>
      <c r="E39" s="1">
        <v>16060100906</v>
      </c>
      <c r="F39" s="24">
        <v>53.35</v>
      </c>
      <c r="G39" s="24">
        <f t="shared" si="0"/>
        <v>37.345</v>
      </c>
      <c r="H39" s="24" t="s">
        <v>200</v>
      </c>
      <c r="I39" s="24">
        <f t="shared" si="1"/>
        <v>24.81</v>
      </c>
      <c r="J39" s="24">
        <f t="shared" si="2"/>
        <v>62.155</v>
      </c>
      <c r="K39" s="4"/>
    </row>
    <row r="40" spans="1:11" s="7" customFormat="1" ht="19.5" customHeight="1">
      <c r="A40" s="4">
        <v>38</v>
      </c>
      <c r="B40" s="22" t="s">
        <v>49</v>
      </c>
      <c r="C40" s="23" t="s">
        <v>50</v>
      </c>
      <c r="D40" s="1" t="s">
        <v>51</v>
      </c>
      <c r="E40" s="1">
        <v>16060101017</v>
      </c>
      <c r="F40" s="24">
        <v>69.45</v>
      </c>
      <c r="G40" s="24">
        <f t="shared" si="0"/>
        <v>48.615</v>
      </c>
      <c r="H40" s="24" t="s">
        <v>195</v>
      </c>
      <c r="I40" s="24">
        <f t="shared" si="1"/>
        <v>27.06</v>
      </c>
      <c r="J40" s="24">
        <f t="shared" si="2"/>
        <v>75.675</v>
      </c>
      <c r="K40" s="4"/>
    </row>
    <row r="41" spans="1:11" s="7" customFormat="1" ht="19.5" customHeight="1">
      <c r="A41" s="4">
        <v>39</v>
      </c>
      <c r="B41" s="22"/>
      <c r="C41" s="23"/>
      <c r="D41" s="1" t="s">
        <v>52</v>
      </c>
      <c r="E41" s="1">
        <v>16060101016</v>
      </c>
      <c r="F41" s="24">
        <v>59.45</v>
      </c>
      <c r="G41" s="24">
        <f t="shared" si="0"/>
        <v>41.615</v>
      </c>
      <c r="H41" s="24" t="s">
        <v>196</v>
      </c>
      <c r="I41" s="24">
        <f t="shared" si="1"/>
        <v>26.7</v>
      </c>
      <c r="J41" s="24">
        <f t="shared" si="2"/>
        <v>68.315</v>
      </c>
      <c r="K41" s="4"/>
    </row>
    <row r="42" spans="1:11" s="7" customFormat="1" ht="19.5" customHeight="1">
      <c r="A42" s="4">
        <v>40</v>
      </c>
      <c r="B42" s="22"/>
      <c r="C42" s="23" t="s">
        <v>53</v>
      </c>
      <c r="D42" s="1" t="s">
        <v>54</v>
      </c>
      <c r="E42" s="1">
        <v>16060101103</v>
      </c>
      <c r="F42" s="24">
        <v>65.5</v>
      </c>
      <c r="G42" s="24">
        <f t="shared" si="0"/>
        <v>45.849999999999994</v>
      </c>
      <c r="H42" s="24" t="s">
        <v>229</v>
      </c>
      <c r="I42" s="24">
        <f t="shared" si="1"/>
        <v>27.389999999999997</v>
      </c>
      <c r="J42" s="24">
        <f t="shared" si="2"/>
        <v>73.24</v>
      </c>
      <c r="K42" s="4"/>
    </row>
    <row r="43" spans="1:11" s="7" customFormat="1" ht="19.5" customHeight="1">
      <c r="A43" s="4">
        <v>41</v>
      </c>
      <c r="B43" s="22"/>
      <c r="C43" s="23"/>
      <c r="D43" s="1" t="s">
        <v>55</v>
      </c>
      <c r="E43" s="1">
        <v>16060101022</v>
      </c>
      <c r="F43" s="24">
        <v>61.65</v>
      </c>
      <c r="G43" s="24">
        <f t="shared" si="0"/>
        <v>43.154999999999994</v>
      </c>
      <c r="H43" s="24" t="s">
        <v>227</v>
      </c>
      <c r="I43" s="24">
        <f t="shared" si="1"/>
        <v>29.099999999999998</v>
      </c>
      <c r="J43" s="24">
        <f t="shared" si="2"/>
        <v>72.255</v>
      </c>
      <c r="K43" s="4"/>
    </row>
    <row r="44" spans="1:11" s="7" customFormat="1" ht="19.5" customHeight="1">
      <c r="A44" s="4">
        <v>42</v>
      </c>
      <c r="B44" s="22" t="s">
        <v>33</v>
      </c>
      <c r="C44" s="23" t="s">
        <v>56</v>
      </c>
      <c r="D44" s="1" t="s">
        <v>57</v>
      </c>
      <c r="E44" s="1">
        <v>16060101113</v>
      </c>
      <c r="F44" s="24">
        <v>57.45</v>
      </c>
      <c r="G44" s="24">
        <f t="shared" si="0"/>
        <v>40.214999999999996</v>
      </c>
      <c r="H44" s="24" t="s">
        <v>201</v>
      </c>
      <c r="I44" s="24">
        <f t="shared" si="1"/>
        <v>28.470000000000002</v>
      </c>
      <c r="J44" s="24">
        <f t="shared" si="2"/>
        <v>68.685</v>
      </c>
      <c r="K44" s="4"/>
    </row>
    <row r="45" spans="1:11" s="7" customFormat="1" ht="19.5" customHeight="1">
      <c r="A45" s="4">
        <v>43</v>
      </c>
      <c r="B45" s="22"/>
      <c r="C45" s="23"/>
      <c r="D45" s="1" t="s">
        <v>58</v>
      </c>
      <c r="E45" s="1" t="s">
        <v>59</v>
      </c>
      <c r="F45" s="24">
        <v>54.35</v>
      </c>
      <c r="G45" s="24">
        <f>F45*0.7</f>
        <v>38.045</v>
      </c>
      <c r="H45" s="24" t="s">
        <v>202</v>
      </c>
      <c r="I45" s="24">
        <f t="shared" si="1"/>
        <v>19.32</v>
      </c>
      <c r="J45" s="24">
        <f t="shared" si="2"/>
        <v>57.365</v>
      </c>
      <c r="K45" s="4"/>
    </row>
    <row r="46" spans="1:11" s="7" customFormat="1" ht="19.5" customHeight="1">
      <c r="A46" s="4">
        <v>44</v>
      </c>
      <c r="B46" s="22" t="s">
        <v>60</v>
      </c>
      <c r="C46" s="23" t="s">
        <v>56</v>
      </c>
      <c r="D46" s="1" t="s">
        <v>61</v>
      </c>
      <c r="E46" s="1">
        <v>16060101115</v>
      </c>
      <c r="F46" s="24">
        <v>63.15</v>
      </c>
      <c r="G46" s="24">
        <f t="shared" si="0"/>
        <v>44.205</v>
      </c>
      <c r="H46" s="24" t="s">
        <v>230</v>
      </c>
      <c r="I46" s="24">
        <f t="shared" si="1"/>
        <v>28.08</v>
      </c>
      <c r="J46" s="24">
        <f t="shared" si="2"/>
        <v>72.285</v>
      </c>
      <c r="K46" s="4"/>
    </row>
    <row r="47" spans="1:11" s="7" customFormat="1" ht="19.5" customHeight="1">
      <c r="A47" s="4">
        <v>45</v>
      </c>
      <c r="B47" s="22"/>
      <c r="C47" s="23"/>
      <c r="D47" s="1" t="s">
        <v>62</v>
      </c>
      <c r="E47" s="1">
        <v>16060101117</v>
      </c>
      <c r="F47" s="24">
        <v>60.7</v>
      </c>
      <c r="G47" s="24">
        <f t="shared" si="0"/>
        <v>42.49</v>
      </c>
      <c r="H47" s="24" t="s">
        <v>225</v>
      </c>
      <c r="I47" s="24">
        <f t="shared" si="1"/>
        <v>26.189999999999998</v>
      </c>
      <c r="J47" s="24">
        <f t="shared" si="2"/>
        <v>68.68</v>
      </c>
      <c r="K47" s="4"/>
    </row>
    <row r="48" spans="1:11" s="7" customFormat="1" ht="19.5" customHeight="1">
      <c r="A48" s="4">
        <v>46</v>
      </c>
      <c r="B48" s="22" t="s">
        <v>37</v>
      </c>
      <c r="C48" s="23" t="s">
        <v>63</v>
      </c>
      <c r="D48" s="1" t="s">
        <v>64</v>
      </c>
      <c r="E48" s="1">
        <v>16060101123</v>
      </c>
      <c r="F48" s="24">
        <v>68.55</v>
      </c>
      <c r="G48" s="24">
        <f t="shared" si="0"/>
        <v>47.98499999999999</v>
      </c>
      <c r="H48" s="24" t="s">
        <v>231</v>
      </c>
      <c r="I48" s="24">
        <f t="shared" si="1"/>
        <v>24.66</v>
      </c>
      <c r="J48" s="24">
        <f t="shared" si="2"/>
        <v>72.645</v>
      </c>
      <c r="K48" s="4"/>
    </row>
    <row r="49" spans="1:11" s="7" customFormat="1" ht="19.5" customHeight="1">
      <c r="A49" s="4">
        <v>47</v>
      </c>
      <c r="B49" s="22"/>
      <c r="C49" s="23"/>
      <c r="D49" s="1" t="s">
        <v>65</v>
      </c>
      <c r="E49" s="1">
        <v>16060101121</v>
      </c>
      <c r="F49" s="24">
        <v>63.5</v>
      </c>
      <c r="G49" s="24">
        <f t="shared" si="0"/>
        <v>44.449999999999996</v>
      </c>
      <c r="H49" s="24" t="s">
        <v>232</v>
      </c>
      <c r="I49" s="24">
        <f t="shared" si="1"/>
        <v>15.629999999999999</v>
      </c>
      <c r="J49" s="24">
        <f t="shared" si="2"/>
        <v>60.08</v>
      </c>
      <c r="K49" s="4"/>
    </row>
    <row r="50" spans="1:11" s="7" customFormat="1" ht="19.5" customHeight="1">
      <c r="A50" s="4">
        <v>48</v>
      </c>
      <c r="B50" s="22" t="s">
        <v>33</v>
      </c>
      <c r="C50" s="23" t="s">
        <v>63</v>
      </c>
      <c r="D50" s="1" t="s">
        <v>66</v>
      </c>
      <c r="E50" s="1">
        <v>16060101126</v>
      </c>
      <c r="F50" s="24">
        <v>63.65</v>
      </c>
      <c r="G50" s="24">
        <f t="shared" si="0"/>
        <v>44.555</v>
      </c>
      <c r="H50" s="24" t="s">
        <v>233</v>
      </c>
      <c r="I50" s="24">
        <f t="shared" si="1"/>
        <v>20.76</v>
      </c>
      <c r="J50" s="24">
        <f t="shared" si="2"/>
        <v>65.315</v>
      </c>
      <c r="K50" s="4"/>
    </row>
    <row r="51" spans="1:11" s="7" customFormat="1" ht="19.5" customHeight="1">
      <c r="A51" s="4">
        <v>49</v>
      </c>
      <c r="B51" s="22"/>
      <c r="C51" s="23"/>
      <c r="D51" s="1" t="s">
        <v>67</v>
      </c>
      <c r="E51" s="1">
        <v>16060101127</v>
      </c>
      <c r="F51" s="24">
        <v>52.45</v>
      </c>
      <c r="G51" s="24">
        <f t="shared" si="0"/>
        <v>36.714999999999996</v>
      </c>
      <c r="H51" s="24" t="s">
        <v>187</v>
      </c>
      <c r="I51" s="24">
        <f t="shared" si="1"/>
        <v>0</v>
      </c>
      <c r="J51" s="24">
        <f t="shared" si="2"/>
        <v>36.714999999999996</v>
      </c>
      <c r="K51" s="11" t="s">
        <v>296</v>
      </c>
    </row>
    <row r="52" spans="1:11" s="7" customFormat="1" ht="19.5" customHeight="1">
      <c r="A52" s="4">
        <v>50</v>
      </c>
      <c r="B52" s="22" t="s">
        <v>68</v>
      </c>
      <c r="C52" s="23" t="s">
        <v>69</v>
      </c>
      <c r="D52" s="1" t="s">
        <v>70</v>
      </c>
      <c r="E52" s="1">
        <v>16060101214</v>
      </c>
      <c r="F52" s="24">
        <v>59.7</v>
      </c>
      <c r="G52" s="24">
        <f t="shared" si="0"/>
        <v>41.79</v>
      </c>
      <c r="H52" s="24" t="s">
        <v>234</v>
      </c>
      <c r="I52" s="24">
        <f t="shared" si="1"/>
        <v>22.26</v>
      </c>
      <c r="J52" s="24">
        <f t="shared" si="2"/>
        <v>64.05</v>
      </c>
      <c r="K52" s="4"/>
    </row>
    <row r="53" spans="1:11" s="7" customFormat="1" ht="19.5" customHeight="1">
      <c r="A53" s="4">
        <v>51</v>
      </c>
      <c r="B53" s="22"/>
      <c r="C53" s="23"/>
      <c r="D53" s="1" t="s">
        <v>71</v>
      </c>
      <c r="E53" s="1">
        <v>16060101209</v>
      </c>
      <c r="F53" s="24">
        <v>56.45</v>
      </c>
      <c r="G53" s="24">
        <f t="shared" si="0"/>
        <v>39.515</v>
      </c>
      <c r="H53" s="24" t="s">
        <v>235</v>
      </c>
      <c r="I53" s="24">
        <f t="shared" si="1"/>
        <v>23.88</v>
      </c>
      <c r="J53" s="24">
        <f t="shared" si="2"/>
        <v>63.394999999999996</v>
      </c>
      <c r="K53" s="4"/>
    </row>
    <row r="54" spans="1:11" s="7" customFormat="1" ht="19.5" customHeight="1">
      <c r="A54" s="4">
        <v>52</v>
      </c>
      <c r="B54" s="22"/>
      <c r="C54" s="23"/>
      <c r="D54" s="1" t="s">
        <v>72</v>
      </c>
      <c r="E54" s="1">
        <v>16060101207</v>
      </c>
      <c r="F54" s="24">
        <v>55.85</v>
      </c>
      <c r="G54" s="24">
        <f t="shared" si="0"/>
        <v>39.095</v>
      </c>
      <c r="H54" s="24" t="s">
        <v>236</v>
      </c>
      <c r="I54" s="24">
        <f t="shared" si="1"/>
        <v>26.220000000000002</v>
      </c>
      <c r="J54" s="24">
        <f t="shared" si="2"/>
        <v>65.315</v>
      </c>
      <c r="K54" s="4"/>
    </row>
    <row r="55" spans="1:11" s="7" customFormat="1" ht="19.5" customHeight="1">
      <c r="A55" s="4">
        <v>53</v>
      </c>
      <c r="B55" s="22"/>
      <c r="C55" s="23"/>
      <c r="D55" s="1" t="s">
        <v>73</v>
      </c>
      <c r="E55" s="1">
        <v>16060101212</v>
      </c>
      <c r="F55" s="24">
        <v>54.3</v>
      </c>
      <c r="G55" s="24">
        <f t="shared" si="0"/>
        <v>38.01</v>
      </c>
      <c r="H55" s="24" t="s">
        <v>237</v>
      </c>
      <c r="I55" s="24">
        <f t="shared" si="1"/>
        <v>24.24</v>
      </c>
      <c r="J55" s="24">
        <f t="shared" si="2"/>
        <v>62.25</v>
      </c>
      <c r="K55" s="4"/>
    </row>
    <row r="56" spans="1:11" s="7" customFormat="1" ht="19.5" customHeight="1">
      <c r="A56" s="4">
        <v>54</v>
      </c>
      <c r="B56" s="22" t="s">
        <v>37</v>
      </c>
      <c r="C56" s="23" t="s">
        <v>74</v>
      </c>
      <c r="D56" s="1" t="s">
        <v>75</v>
      </c>
      <c r="E56" s="1">
        <v>16060101220</v>
      </c>
      <c r="F56" s="24">
        <v>64.55</v>
      </c>
      <c r="G56" s="24">
        <f t="shared" si="0"/>
        <v>45.184999999999995</v>
      </c>
      <c r="H56" s="24" t="s">
        <v>270</v>
      </c>
      <c r="I56" s="24">
        <f t="shared" si="1"/>
        <v>26.52</v>
      </c>
      <c r="J56" s="24">
        <f t="shared" si="2"/>
        <v>71.705</v>
      </c>
      <c r="K56" s="4"/>
    </row>
    <row r="57" spans="1:11" s="7" customFormat="1" ht="19.5" customHeight="1">
      <c r="A57" s="4">
        <v>55</v>
      </c>
      <c r="B57" s="22"/>
      <c r="C57" s="23"/>
      <c r="D57" s="1" t="s">
        <v>76</v>
      </c>
      <c r="E57" s="1">
        <v>16060101222</v>
      </c>
      <c r="F57" s="24">
        <v>40.1</v>
      </c>
      <c r="G57" s="24">
        <f t="shared" si="0"/>
        <v>28.07</v>
      </c>
      <c r="H57" s="24" t="s">
        <v>187</v>
      </c>
      <c r="I57" s="24">
        <f t="shared" si="1"/>
        <v>0</v>
      </c>
      <c r="J57" s="24">
        <f t="shared" si="2"/>
        <v>28.07</v>
      </c>
      <c r="K57" s="11" t="s">
        <v>296</v>
      </c>
    </row>
    <row r="58" spans="1:11" s="7" customFormat="1" ht="19.5" customHeight="1">
      <c r="A58" s="4">
        <v>56</v>
      </c>
      <c r="B58" s="22" t="s">
        <v>291</v>
      </c>
      <c r="C58" s="23" t="s">
        <v>74</v>
      </c>
      <c r="D58" s="1" t="s">
        <v>77</v>
      </c>
      <c r="E58" s="1" t="s">
        <v>78</v>
      </c>
      <c r="F58" s="24">
        <v>64</v>
      </c>
      <c r="G58" s="24">
        <f t="shared" si="0"/>
        <v>44.8</v>
      </c>
      <c r="H58" s="24" t="s">
        <v>271</v>
      </c>
      <c r="I58" s="24">
        <f t="shared" si="1"/>
        <v>26.220000000000002</v>
      </c>
      <c r="J58" s="24">
        <f t="shared" si="2"/>
        <v>71.02</v>
      </c>
      <c r="K58" s="4"/>
    </row>
    <row r="59" spans="1:11" s="7" customFormat="1" ht="19.5" customHeight="1">
      <c r="A59" s="4">
        <v>57</v>
      </c>
      <c r="B59" s="22"/>
      <c r="C59" s="23"/>
      <c r="D59" s="1" t="s">
        <v>79</v>
      </c>
      <c r="E59" s="1">
        <v>16060101224</v>
      </c>
      <c r="F59" s="24">
        <v>26.75</v>
      </c>
      <c r="G59" s="24">
        <f t="shared" si="0"/>
        <v>18.724999999999998</v>
      </c>
      <c r="H59" s="24" t="s">
        <v>187</v>
      </c>
      <c r="I59" s="24">
        <f t="shared" si="1"/>
        <v>0</v>
      </c>
      <c r="J59" s="24">
        <f t="shared" si="2"/>
        <v>18.724999999999998</v>
      </c>
      <c r="K59" s="11" t="s">
        <v>296</v>
      </c>
    </row>
    <row r="60" spans="1:11" s="7" customFormat="1" ht="19.5" customHeight="1">
      <c r="A60" s="4">
        <v>58</v>
      </c>
      <c r="B60" s="22" t="s">
        <v>33</v>
      </c>
      <c r="C60" s="23" t="s">
        <v>74</v>
      </c>
      <c r="D60" s="1" t="s">
        <v>80</v>
      </c>
      <c r="E60" s="1">
        <v>16060101226</v>
      </c>
      <c r="F60" s="24">
        <v>64.05</v>
      </c>
      <c r="G60" s="24">
        <f t="shared" si="0"/>
        <v>44.834999999999994</v>
      </c>
      <c r="H60" s="24" t="s">
        <v>238</v>
      </c>
      <c r="I60" s="24">
        <f t="shared" si="1"/>
        <v>26.099999999999998</v>
      </c>
      <c r="J60" s="24">
        <f t="shared" si="2"/>
        <v>70.93499999999999</v>
      </c>
      <c r="K60" s="4"/>
    </row>
    <row r="61" spans="1:11" s="7" customFormat="1" ht="19.5" customHeight="1">
      <c r="A61" s="4">
        <v>59</v>
      </c>
      <c r="B61" s="22"/>
      <c r="C61" s="23"/>
      <c r="D61" s="1" t="s">
        <v>81</v>
      </c>
      <c r="E61" s="1" t="s">
        <v>188</v>
      </c>
      <c r="F61" s="24">
        <v>58.9</v>
      </c>
      <c r="G61" s="24">
        <f t="shared" si="0"/>
        <v>41.23</v>
      </c>
      <c r="H61" s="24" t="s">
        <v>239</v>
      </c>
      <c r="I61" s="24">
        <f t="shared" si="1"/>
        <v>19.529999999999998</v>
      </c>
      <c r="J61" s="24">
        <f t="shared" si="2"/>
        <v>60.75999999999999</v>
      </c>
      <c r="K61" s="4"/>
    </row>
    <row r="62" spans="1:11" s="7" customFormat="1" ht="19.5" customHeight="1">
      <c r="A62" s="4">
        <v>60</v>
      </c>
      <c r="B62" s="22" t="s">
        <v>44</v>
      </c>
      <c r="C62" s="23" t="s">
        <v>82</v>
      </c>
      <c r="D62" s="1" t="s">
        <v>83</v>
      </c>
      <c r="E62" s="1">
        <v>16060101313</v>
      </c>
      <c r="F62" s="24">
        <v>61.5</v>
      </c>
      <c r="G62" s="24">
        <f t="shared" si="0"/>
        <v>43.05</v>
      </c>
      <c r="H62" s="24" t="s">
        <v>190</v>
      </c>
      <c r="I62" s="24">
        <f t="shared" si="1"/>
        <v>23.220000000000002</v>
      </c>
      <c r="J62" s="24">
        <f t="shared" si="2"/>
        <v>66.27</v>
      </c>
      <c r="K62" s="4"/>
    </row>
    <row r="63" spans="1:11" s="7" customFormat="1" ht="19.5" customHeight="1">
      <c r="A63" s="4">
        <v>61</v>
      </c>
      <c r="B63" s="22"/>
      <c r="C63" s="23"/>
      <c r="D63" s="1" t="s">
        <v>84</v>
      </c>
      <c r="E63" s="1">
        <v>16060101309</v>
      </c>
      <c r="F63" s="24">
        <v>57.5</v>
      </c>
      <c r="G63" s="24">
        <f t="shared" si="0"/>
        <v>40.25</v>
      </c>
      <c r="H63" s="24" t="s">
        <v>191</v>
      </c>
      <c r="I63" s="24">
        <f t="shared" si="1"/>
        <v>24.389999999999997</v>
      </c>
      <c r="J63" s="24">
        <f t="shared" si="2"/>
        <v>64.64</v>
      </c>
      <c r="K63" s="4"/>
    </row>
    <row r="64" spans="1:11" s="7" customFormat="1" ht="19.5" customHeight="1">
      <c r="A64" s="4">
        <v>62</v>
      </c>
      <c r="B64" s="22"/>
      <c r="C64" s="23"/>
      <c r="D64" s="1" t="s">
        <v>85</v>
      </c>
      <c r="E64" s="1">
        <v>16060101312</v>
      </c>
      <c r="F64" s="24">
        <v>51.25</v>
      </c>
      <c r="G64" s="24">
        <f t="shared" si="0"/>
        <v>35.875</v>
      </c>
      <c r="H64" s="24" t="s">
        <v>192</v>
      </c>
      <c r="I64" s="24">
        <f t="shared" si="1"/>
        <v>23.76</v>
      </c>
      <c r="J64" s="24">
        <f t="shared" si="2"/>
        <v>59.635000000000005</v>
      </c>
      <c r="K64" s="4"/>
    </row>
    <row r="65" spans="1:11" s="7" customFormat="1" ht="19.5" customHeight="1">
      <c r="A65" s="4">
        <v>63</v>
      </c>
      <c r="B65" s="22"/>
      <c r="C65" s="23"/>
      <c r="D65" s="1" t="s">
        <v>86</v>
      </c>
      <c r="E65" s="1">
        <v>16060101311</v>
      </c>
      <c r="F65" s="24">
        <v>51.05</v>
      </c>
      <c r="G65" s="24">
        <f t="shared" si="0"/>
        <v>35.73499999999999</v>
      </c>
      <c r="H65" s="24" t="s">
        <v>187</v>
      </c>
      <c r="I65" s="24">
        <f t="shared" si="1"/>
        <v>0</v>
      </c>
      <c r="J65" s="24">
        <f t="shared" si="2"/>
        <v>35.73499999999999</v>
      </c>
      <c r="K65" s="11" t="s">
        <v>296</v>
      </c>
    </row>
    <row r="66" spans="1:11" s="7" customFormat="1" ht="19.5" customHeight="1">
      <c r="A66" s="4">
        <v>64</v>
      </c>
      <c r="B66" s="22" t="s">
        <v>4</v>
      </c>
      <c r="C66" s="23" t="s">
        <v>82</v>
      </c>
      <c r="D66" s="1" t="s">
        <v>87</v>
      </c>
      <c r="E66" s="1">
        <v>16060101329</v>
      </c>
      <c r="F66" s="24">
        <v>67.75</v>
      </c>
      <c r="G66" s="24">
        <f t="shared" si="0"/>
        <v>47.425</v>
      </c>
      <c r="H66" s="24" t="s">
        <v>272</v>
      </c>
      <c r="I66" s="24">
        <f t="shared" si="1"/>
        <v>25.470000000000002</v>
      </c>
      <c r="J66" s="24">
        <f t="shared" si="2"/>
        <v>72.895</v>
      </c>
      <c r="K66" s="4"/>
    </row>
    <row r="67" spans="1:11" s="7" customFormat="1" ht="19.5" customHeight="1">
      <c r="A67" s="4">
        <v>65</v>
      </c>
      <c r="B67" s="22"/>
      <c r="C67" s="23"/>
      <c r="D67" s="1" t="s">
        <v>88</v>
      </c>
      <c r="E67" s="1">
        <v>16060101327</v>
      </c>
      <c r="F67" s="24">
        <v>65.85</v>
      </c>
      <c r="G67" s="24">
        <f t="shared" si="0"/>
        <v>46.09499999999999</v>
      </c>
      <c r="H67" s="24" t="s">
        <v>273</v>
      </c>
      <c r="I67" s="24">
        <f t="shared" si="1"/>
        <v>25.679999999999996</v>
      </c>
      <c r="J67" s="24">
        <f t="shared" si="2"/>
        <v>71.77499999999999</v>
      </c>
      <c r="K67" s="4"/>
    </row>
    <row r="68" spans="1:11" s="7" customFormat="1" ht="19.5" customHeight="1">
      <c r="A68" s="4">
        <v>66</v>
      </c>
      <c r="B68" s="22"/>
      <c r="C68" s="23"/>
      <c r="D68" s="1" t="s">
        <v>89</v>
      </c>
      <c r="E68" s="1">
        <v>16060101328</v>
      </c>
      <c r="F68" s="24">
        <v>62.7</v>
      </c>
      <c r="G68" s="24">
        <f aca="true" t="shared" si="3" ref="G68:G131">F68*0.7</f>
        <v>43.89</v>
      </c>
      <c r="H68" s="24" t="s">
        <v>274</v>
      </c>
      <c r="I68" s="24">
        <f aca="true" t="shared" si="4" ref="I68:I131">H68*0.3</f>
        <v>23.79</v>
      </c>
      <c r="J68" s="24">
        <f aca="true" t="shared" si="5" ref="J68:J131">I68+G68</f>
        <v>67.68</v>
      </c>
      <c r="K68" s="4"/>
    </row>
    <row r="69" spans="1:11" s="7" customFormat="1" ht="19.5" customHeight="1">
      <c r="A69" s="4">
        <v>67</v>
      </c>
      <c r="B69" s="22"/>
      <c r="C69" s="23"/>
      <c r="D69" s="1" t="s">
        <v>90</v>
      </c>
      <c r="E69" s="1">
        <v>16060101627</v>
      </c>
      <c r="F69" s="24">
        <v>62.3</v>
      </c>
      <c r="G69" s="24">
        <f t="shared" si="3"/>
        <v>43.60999999999999</v>
      </c>
      <c r="H69" s="24" t="s">
        <v>275</v>
      </c>
      <c r="I69" s="24">
        <f t="shared" si="4"/>
        <v>24.15</v>
      </c>
      <c r="J69" s="24">
        <f t="shared" si="5"/>
        <v>67.75999999999999</v>
      </c>
      <c r="K69" s="4"/>
    </row>
    <row r="70" spans="1:11" s="7" customFormat="1" ht="19.5" customHeight="1">
      <c r="A70" s="4">
        <v>68</v>
      </c>
      <c r="B70" s="22"/>
      <c r="C70" s="23"/>
      <c r="D70" s="1" t="s">
        <v>91</v>
      </c>
      <c r="E70" s="1">
        <v>16060101325</v>
      </c>
      <c r="F70" s="24">
        <v>58.25</v>
      </c>
      <c r="G70" s="24">
        <f t="shared" si="3"/>
        <v>40.775</v>
      </c>
      <c r="H70" s="24" t="s">
        <v>240</v>
      </c>
      <c r="I70" s="24">
        <f t="shared" si="4"/>
        <v>25.8</v>
      </c>
      <c r="J70" s="24">
        <f t="shared" si="5"/>
        <v>66.575</v>
      </c>
      <c r="K70" s="4"/>
    </row>
    <row r="71" spans="1:11" s="7" customFormat="1" ht="19.5" customHeight="1">
      <c r="A71" s="4">
        <v>69</v>
      </c>
      <c r="B71" s="22"/>
      <c r="C71" s="23"/>
      <c r="D71" s="1" t="s">
        <v>92</v>
      </c>
      <c r="E71" s="1">
        <v>16060101321</v>
      </c>
      <c r="F71" s="24">
        <v>58.05</v>
      </c>
      <c r="G71" s="24">
        <f t="shared" si="3"/>
        <v>40.635</v>
      </c>
      <c r="H71" s="24" t="s">
        <v>276</v>
      </c>
      <c r="I71" s="24">
        <f t="shared" si="4"/>
        <v>23.429999999999996</v>
      </c>
      <c r="J71" s="24">
        <f t="shared" si="5"/>
        <v>64.065</v>
      </c>
      <c r="K71" s="4"/>
    </row>
    <row r="72" spans="1:11" s="7" customFormat="1" ht="19.5" customHeight="1">
      <c r="A72" s="4">
        <v>70</v>
      </c>
      <c r="B72" s="22"/>
      <c r="C72" s="23"/>
      <c r="D72" s="1" t="s">
        <v>93</v>
      </c>
      <c r="E72" s="1">
        <v>16060101322</v>
      </c>
      <c r="F72" s="24">
        <v>56.6</v>
      </c>
      <c r="G72" s="24">
        <f t="shared" si="3"/>
        <v>39.62</v>
      </c>
      <c r="H72" s="24" t="s">
        <v>187</v>
      </c>
      <c r="I72" s="24">
        <f t="shared" si="4"/>
        <v>0</v>
      </c>
      <c r="J72" s="24">
        <f t="shared" si="5"/>
        <v>39.62</v>
      </c>
      <c r="K72" s="11" t="s">
        <v>296</v>
      </c>
    </row>
    <row r="73" spans="1:11" s="7" customFormat="1" ht="19.5" customHeight="1">
      <c r="A73" s="4">
        <v>71</v>
      </c>
      <c r="B73" s="22"/>
      <c r="C73" s="23"/>
      <c r="D73" s="1" t="s">
        <v>94</v>
      </c>
      <c r="E73" s="1">
        <v>16060101323</v>
      </c>
      <c r="F73" s="24">
        <v>55.6</v>
      </c>
      <c r="G73" s="24">
        <f t="shared" si="3"/>
        <v>38.92</v>
      </c>
      <c r="H73" s="24" t="s">
        <v>241</v>
      </c>
      <c r="I73" s="24">
        <f t="shared" si="4"/>
        <v>26.52</v>
      </c>
      <c r="J73" s="24">
        <f t="shared" si="5"/>
        <v>65.44</v>
      </c>
      <c r="K73" s="4"/>
    </row>
    <row r="74" spans="1:11" s="7" customFormat="1" ht="19.5" customHeight="1">
      <c r="A74" s="4">
        <v>72</v>
      </c>
      <c r="B74" s="22"/>
      <c r="C74" s="23"/>
      <c r="D74" s="1" t="s">
        <v>95</v>
      </c>
      <c r="E74" s="1">
        <v>16060101402</v>
      </c>
      <c r="F74" s="24">
        <v>54.85</v>
      </c>
      <c r="G74" s="24">
        <f t="shared" si="3"/>
        <v>38.394999999999996</v>
      </c>
      <c r="H74" s="24" t="s">
        <v>277</v>
      </c>
      <c r="I74" s="24">
        <f t="shared" si="4"/>
        <v>25.62</v>
      </c>
      <c r="J74" s="24">
        <f t="shared" si="5"/>
        <v>64.015</v>
      </c>
      <c r="K74" s="4"/>
    </row>
    <row r="75" spans="1:11" s="7" customFormat="1" ht="19.5" customHeight="1">
      <c r="A75" s="4">
        <v>73</v>
      </c>
      <c r="B75" s="22"/>
      <c r="C75" s="23"/>
      <c r="D75" s="1" t="s">
        <v>96</v>
      </c>
      <c r="E75" s="1" t="s">
        <v>97</v>
      </c>
      <c r="F75" s="24">
        <v>53.9</v>
      </c>
      <c r="G75" s="24">
        <f t="shared" si="3"/>
        <v>37.73</v>
      </c>
      <c r="H75" s="24" t="s">
        <v>278</v>
      </c>
      <c r="I75" s="24">
        <f t="shared" si="4"/>
        <v>26.849999999999998</v>
      </c>
      <c r="J75" s="24">
        <f t="shared" si="5"/>
        <v>64.58</v>
      </c>
      <c r="K75" s="4"/>
    </row>
    <row r="76" spans="1:11" s="7" customFormat="1" ht="19.5" customHeight="1">
      <c r="A76" s="4">
        <v>74</v>
      </c>
      <c r="B76" s="22"/>
      <c r="C76" s="23"/>
      <c r="D76" s="1" t="s">
        <v>98</v>
      </c>
      <c r="E76" s="1">
        <v>16060101316</v>
      </c>
      <c r="F76" s="24">
        <v>53.65</v>
      </c>
      <c r="G76" s="24">
        <f t="shared" si="3"/>
        <v>37.555</v>
      </c>
      <c r="H76" s="24" t="s">
        <v>187</v>
      </c>
      <c r="I76" s="24">
        <f t="shared" si="4"/>
        <v>0</v>
      </c>
      <c r="J76" s="24">
        <f t="shared" si="5"/>
        <v>37.555</v>
      </c>
      <c r="K76" s="11" t="s">
        <v>297</v>
      </c>
    </row>
    <row r="77" spans="1:11" s="7" customFormat="1" ht="19.5" customHeight="1">
      <c r="A77" s="4">
        <v>75</v>
      </c>
      <c r="B77" s="22"/>
      <c r="C77" s="23"/>
      <c r="D77" s="1" t="s">
        <v>99</v>
      </c>
      <c r="E77" s="1">
        <v>16060101319</v>
      </c>
      <c r="F77" s="24">
        <v>53.6</v>
      </c>
      <c r="G77" s="24">
        <f t="shared" si="3"/>
        <v>37.519999999999996</v>
      </c>
      <c r="H77" s="24" t="s">
        <v>279</v>
      </c>
      <c r="I77" s="24">
        <f t="shared" si="4"/>
        <v>27.84</v>
      </c>
      <c r="J77" s="24">
        <f t="shared" si="5"/>
        <v>65.36</v>
      </c>
      <c r="K77" s="4"/>
    </row>
    <row r="78" spans="1:11" s="7" customFormat="1" ht="19.5" customHeight="1">
      <c r="A78" s="4">
        <v>76</v>
      </c>
      <c r="B78" s="22"/>
      <c r="C78" s="23"/>
      <c r="D78" s="1" t="s">
        <v>100</v>
      </c>
      <c r="E78" s="1">
        <v>16060101315</v>
      </c>
      <c r="F78" s="24">
        <v>50.05</v>
      </c>
      <c r="G78" s="24">
        <f t="shared" si="3"/>
        <v>35.035</v>
      </c>
      <c r="H78" s="24" t="s">
        <v>280</v>
      </c>
      <c r="I78" s="24">
        <f t="shared" si="4"/>
        <v>25.77</v>
      </c>
      <c r="J78" s="24">
        <f t="shared" si="5"/>
        <v>60.80499999999999</v>
      </c>
      <c r="K78" s="4"/>
    </row>
    <row r="79" spans="1:11" s="7" customFormat="1" ht="19.5" customHeight="1">
      <c r="A79" s="4">
        <v>77</v>
      </c>
      <c r="B79" s="22"/>
      <c r="C79" s="23"/>
      <c r="D79" s="1" t="s">
        <v>101</v>
      </c>
      <c r="E79" s="1">
        <v>16060101401</v>
      </c>
      <c r="F79" s="24">
        <v>46.6</v>
      </c>
      <c r="G79" s="24">
        <f t="shared" si="3"/>
        <v>32.62</v>
      </c>
      <c r="H79" s="24" t="s">
        <v>187</v>
      </c>
      <c r="I79" s="24">
        <f t="shared" si="4"/>
        <v>0</v>
      </c>
      <c r="J79" s="24">
        <f t="shared" si="5"/>
        <v>32.62</v>
      </c>
      <c r="K79" s="11" t="s">
        <v>296</v>
      </c>
    </row>
    <row r="80" spans="1:11" s="7" customFormat="1" ht="19.5" customHeight="1">
      <c r="A80" s="4">
        <v>78</v>
      </c>
      <c r="B80" s="22" t="s">
        <v>37</v>
      </c>
      <c r="C80" s="23" t="s">
        <v>102</v>
      </c>
      <c r="D80" s="1" t="s">
        <v>103</v>
      </c>
      <c r="E80" s="1">
        <v>16060101410</v>
      </c>
      <c r="F80" s="24">
        <v>69.6</v>
      </c>
      <c r="G80" s="24">
        <f t="shared" si="3"/>
        <v>48.71999999999999</v>
      </c>
      <c r="H80" s="24" t="s">
        <v>281</v>
      </c>
      <c r="I80" s="24">
        <f t="shared" si="4"/>
        <v>27.3</v>
      </c>
      <c r="J80" s="24">
        <f t="shared" si="5"/>
        <v>76.02</v>
      </c>
      <c r="K80" s="4"/>
    </row>
    <row r="81" spans="1:11" s="7" customFormat="1" ht="19.5" customHeight="1">
      <c r="A81" s="4">
        <v>79</v>
      </c>
      <c r="B81" s="22"/>
      <c r="C81" s="23"/>
      <c r="D81" s="1" t="s">
        <v>104</v>
      </c>
      <c r="E81" s="1">
        <v>16060101418</v>
      </c>
      <c r="F81" s="24">
        <v>67.6</v>
      </c>
      <c r="G81" s="24">
        <f t="shared" si="3"/>
        <v>47.31999999999999</v>
      </c>
      <c r="H81" s="24" t="s">
        <v>211</v>
      </c>
      <c r="I81" s="24">
        <f t="shared" si="4"/>
        <v>24.720000000000002</v>
      </c>
      <c r="J81" s="24">
        <f t="shared" si="5"/>
        <v>72.03999999999999</v>
      </c>
      <c r="K81" s="4"/>
    </row>
    <row r="82" spans="1:11" s="7" customFormat="1" ht="19.5" customHeight="1">
      <c r="A82" s="4">
        <v>80</v>
      </c>
      <c r="B82" s="22" t="s">
        <v>291</v>
      </c>
      <c r="C82" s="23" t="s">
        <v>106</v>
      </c>
      <c r="D82" s="1" t="s">
        <v>107</v>
      </c>
      <c r="E82" s="1">
        <v>16060101502</v>
      </c>
      <c r="F82" s="24">
        <v>62.2</v>
      </c>
      <c r="G82" s="24">
        <f t="shared" si="3"/>
        <v>43.54</v>
      </c>
      <c r="H82" s="24" t="s">
        <v>187</v>
      </c>
      <c r="I82" s="24">
        <f t="shared" si="4"/>
        <v>0</v>
      </c>
      <c r="J82" s="24">
        <f t="shared" si="5"/>
        <v>43.54</v>
      </c>
      <c r="K82" s="11" t="s">
        <v>296</v>
      </c>
    </row>
    <row r="83" spans="1:11" s="7" customFormat="1" ht="19.5" customHeight="1">
      <c r="A83" s="4">
        <v>81</v>
      </c>
      <c r="B83" s="22"/>
      <c r="C83" s="23"/>
      <c r="D83" s="1" t="s">
        <v>108</v>
      </c>
      <c r="E83" s="1" t="s">
        <v>109</v>
      </c>
      <c r="F83" s="24">
        <v>55</v>
      </c>
      <c r="G83" s="24">
        <f t="shared" si="3"/>
        <v>38.5</v>
      </c>
      <c r="H83" s="24" t="s">
        <v>242</v>
      </c>
      <c r="I83" s="24">
        <f t="shared" si="4"/>
        <v>23.52</v>
      </c>
      <c r="J83" s="24">
        <f t="shared" si="5"/>
        <v>62.019999999999996</v>
      </c>
      <c r="K83" s="4"/>
    </row>
    <row r="84" spans="1:11" s="7" customFormat="1" ht="19.5" customHeight="1">
      <c r="A84" s="4">
        <v>82</v>
      </c>
      <c r="B84" s="22"/>
      <c r="C84" s="23"/>
      <c r="D84" s="1" t="s">
        <v>110</v>
      </c>
      <c r="E84" s="1">
        <v>16060101427</v>
      </c>
      <c r="F84" s="24">
        <v>58.05</v>
      </c>
      <c r="G84" s="24">
        <f t="shared" si="3"/>
        <v>40.635</v>
      </c>
      <c r="H84" s="24" t="s">
        <v>243</v>
      </c>
      <c r="I84" s="24">
        <f t="shared" si="4"/>
        <v>24</v>
      </c>
      <c r="J84" s="24">
        <f t="shared" si="5"/>
        <v>64.63499999999999</v>
      </c>
      <c r="K84" s="4"/>
    </row>
    <row r="85" spans="1:11" s="7" customFormat="1" ht="19.5" customHeight="1">
      <c r="A85" s="4">
        <v>83</v>
      </c>
      <c r="B85" s="22"/>
      <c r="C85" s="23"/>
      <c r="D85" s="1" t="s">
        <v>111</v>
      </c>
      <c r="E85" s="1">
        <v>16060101428</v>
      </c>
      <c r="F85" s="24">
        <v>56.8</v>
      </c>
      <c r="G85" s="24">
        <f t="shared" si="3"/>
        <v>39.76</v>
      </c>
      <c r="H85" s="24" t="s">
        <v>279</v>
      </c>
      <c r="I85" s="24">
        <f t="shared" si="4"/>
        <v>27.84</v>
      </c>
      <c r="J85" s="24">
        <f t="shared" si="5"/>
        <v>67.6</v>
      </c>
      <c r="K85" s="4"/>
    </row>
    <row r="86" spans="1:11" s="7" customFormat="1" ht="19.5" customHeight="1">
      <c r="A86" s="4">
        <v>84</v>
      </c>
      <c r="B86" s="22"/>
      <c r="C86" s="23"/>
      <c r="D86" s="1" t="s">
        <v>112</v>
      </c>
      <c r="E86" s="1">
        <v>16060101430</v>
      </c>
      <c r="F86" s="24">
        <v>55.75</v>
      </c>
      <c r="G86" s="24">
        <f t="shared" si="3"/>
        <v>39.025</v>
      </c>
      <c r="H86" s="24" t="s">
        <v>187</v>
      </c>
      <c r="I86" s="24">
        <f t="shared" si="4"/>
        <v>0</v>
      </c>
      <c r="J86" s="24">
        <f t="shared" si="5"/>
        <v>39.025</v>
      </c>
      <c r="K86" s="11" t="s">
        <v>296</v>
      </c>
    </row>
    <row r="87" spans="1:11" s="7" customFormat="1" ht="19.5" customHeight="1">
      <c r="A87" s="4">
        <v>85</v>
      </c>
      <c r="B87" s="22" t="s">
        <v>113</v>
      </c>
      <c r="C87" s="23" t="s">
        <v>106</v>
      </c>
      <c r="D87" s="1" t="s">
        <v>114</v>
      </c>
      <c r="E87" s="1">
        <v>16060101509</v>
      </c>
      <c r="F87" s="24">
        <v>57.95</v>
      </c>
      <c r="G87" s="24">
        <f t="shared" si="3"/>
        <v>40.565</v>
      </c>
      <c r="H87" s="24" t="s">
        <v>244</v>
      </c>
      <c r="I87" s="24">
        <f t="shared" si="4"/>
        <v>18.99</v>
      </c>
      <c r="J87" s="24">
        <f t="shared" si="5"/>
        <v>59.55499999999999</v>
      </c>
      <c r="K87" s="4"/>
    </row>
    <row r="88" spans="1:11" s="7" customFormat="1" ht="19.5" customHeight="1">
      <c r="A88" s="4">
        <v>86</v>
      </c>
      <c r="B88" s="22"/>
      <c r="C88" s="23"/>
      <c r="D88" s="2" t="s">
        <v>115</v>
      </c>
      <c r="E88" s="2" t="s">
        <v>205</v>
      </c>
      <c r="F88" s="25">
        <v>46.25</v>
      </c>
      <c r="G88" s="25">
        <f t="shared" si="3"/>
        <v>32.375</v>
      </c>
      <c r="H88" s="25" t="s">
        <v>187</v>
      </c>
      <c r="I88" s="25">
        <f t="shared" si="4"/>
        <v>0</v>
      </c>
      <c r="J88" s="25">
        <f t="shared" si="5"/>
        <v>32.375</v>
      </c>
      <c r="K88" s="11" t="s">
        <v>296</v>
      </c>
    </row>
    <row r="89" spans="1:11" s="7" customFormat="1" ht="19.5" customHeight="1">
      <c r="A89" s="4">
        <v>87</v>
      </c>
      <c r="B89" s="22" t="s">
        <v>44</v>
      </c>
      <c r="C89" s="23" t="s">
        <v>106</v>
      </c>
      <c r="D89" s="1" t="s">
        <v>116</v>
      </c>
      <c r="E89" s="1">
        <v>16060101513</v>
      </c>
      <c r="F89" s="24">
        <v>64.55</v>
      </c>
      <c r="G89" s="24">
        <f t="shared" si="3"/>
        <v>45.184999999999995</v>
      </c>
      <c r="H89" s="24" t="s">
        <v>245</v>
      </c>
      <c r="I89" s="24">
        <f t="shared" si="4"/>
        <v>22.349999999999998</v>
      </c>
      <c r="J89" s="24">
        <f t="shared" si="5"/>
        <v>67.535</v>
      </c>
      <c r="K89" s="4"/>
    </row>
    <row r="90" spans="1:11" s="7" customFormat="1" ht="19.5" customHeight="1">
      <c r="A90" s="4">
        <v>88</v>
      </c>
      <c r="B90" s="22"/>
      <c r="C90" s="23"/>
      <c r="D90" s="1" t="s">
        <v>117</v>
      </c>
      <c r="E90" s="1">
        <v>16060101512</v>
      </c>
      <c r="F90" s="24">
        <v>57.45</v>
      </c>
      <c r="G90" s="24">
        <f t="shared" si="3"/>
        <v>40.214999999999996</v>
      </c>
      <c r="H90" s="24" t="s">
        <v>246</v>
      </c>
      <c r="I90" s="24">
        <f t="shared" si="4"/>
        <v>27.689999999999998</v>
      </c>
      <c r="J90" s="24">
        <f t="shared" si="5"/>
        <v>67.905</v>
      </c>
      <c r="K90" s="4"/>
    </row>
    <row r="91" spans="1:14" s="7" customFormat="1" ht="19.5" customHeight="1">
      <c r="A91" s="4">
        <v>89</v>
      </c>
      <c r="B91" s="22"/>
      <c r="C91" s="23"/>
      <c r="D91" s="1" t="s">
        <v>118</v>
      </c>
      <c r="E91" s="1">
        <v>16060101510</v>
      </c>
      <c r="F91" s="24">
        <v>52.1</v>
      </c>
      <c r="G91" s="24">
        <f t="shared" si="3"/>
        <v>36.47</v>
      </c>
      <c r="H91" s="24" t="s">
        <v>247</v>
      </c>
      <c r="I91" s="24">
        <f t="shared" si="4"/>
        <v>28.11</v>
      </c>
      <c r="J91" s="24">
        <f t="shared" si="5"/>
        <v>64.58</v>
      </c>
      <c r="K91" s="4"/>
      <c r="N91" s="9"/>
    </row>
    <row r="92" spans="1:11" s="7" customFormat="1" ht="19.5" customHeight="1">
      <c r="A92" s="4">
        <v>90</v>
      </c>
      <c r="B92" s="22"/>
      <c r="C92" s="23"/>
      <c r="D92" s="1" t="s">
        <v>119</v>
      </c>
      <c r="E92" s="1">
        <v>16060101511</v>
      </c>
      <c r="F92" s="24">
        <v>50.85</v>
      </c>
      <c r="G92" s="24">
        <f t="shared" si="3"/>
        <v>35.595</v>
      </c>
      <c r="H92" s="24" t="s">
        <v>248</v>
      </c>
      <c r="I92" s="24">
        <f t="shared" si="4"/>
        <v>27.09</v>
      </c>
      <c r="J92" s="24">
        <f t="shared" si="5"/>
        <v>62.685</v>
      </c>
      <c r="K92" s="4"/>
    </row>
    <row r="93" spans="1:11" s="7" customFormat="1" ht="19.5" customHeight="1">
      <c r="A93" s="4">
        <v>91</v>
      </c>
      <c r="B93" s="22" t="s">
        <v>33</v>
      </c>
      <c r="C93" s="23" t="s">
        <v>106</v>
      </c>
      <c r="D93" s="1" t="s">
        <v>120</v>
      </c>
      <c r="E93" s="1">
        <v>16060101514</v>
      </c>
      <c r="F93" s="24">
        <v>43.85</v>
      </c>
      <c r="G93" s="24">
        <f t="shared" si="3"/>
        <v>30.695</v>
      </c>
      <c r="H93" s="24" t="s">
        <v>249</v>
      </c>
      <c r="I93" s="24">
        <f t="shared" si="4"/>
        <v>25.38</v>
      </c>
      <c r="J93" s="24">
        <f t="shared" si="5"/>
        <v>56.075</v>
      </c>
      <c r="K93" s="4"/>
    </row>
    <row r="94" spans="1:11" s="7" customFormat="1" ht="19.5" customHeight="1">
      <c r="A94" s="4">
        <v>92</v>
      </c>
      <c r="B94" s="22"/>
      <c r="C94" s="23"/>
      <c r="D94" s="1" t="s">
        <v>121</v>
      </c>
      <c r="E94" s="1">
        <v>16060101516</v>
      </c>
      <c r="F94" s="24">
        <v>14.9</v>
      </c>
      <c r="G94" s="24">
        <f t="shared" si="3"/>
        <v>10.43</v>
      </c>
      <c r="H94" s="24" t="s">
        <v>187</v>
      </c>
      <c r="I94" s="24">
        <f t="shared" si="4"/>
        <v>0</v>
      </c>
      <c r="J94" s="24">
        <f t="shared" si="5"/>
        <v>10.43</v>
      </c>
      <c r="K94" s="11" t="s">
        <v>296</v>
      </c>
    </row>
    <row r="95" spans="1:11" s="7" customFormat="1" ht="19.5" customHeight="1">
      <c r="A95" s="4">
        <v>93</v>
      </c>
      <c r="B95" s="22" t="s">
        <v>37</v>
      </c>
      <c r="C95" s="23" t="s">
        <v>122</v>
      </c>
      <c r="D95" s="1" t="s">
        <v>123</v>
      </c>
      <c r="E95" s="1">
        <v>16060101518</v>
      </c>
      <c r="F95" s="24">
        <v>65.25</v>
      </c>
      <c r="G95" s="24">
        <f t="shared" si="3"/>
        <v>45.675</v>
      </c>
      <c r="H95" s="24" t="s">
        <v>274</v>
      </c>
      <c r="I95" s="24">
        <f t="shared" si="4"/>
        <v>23.79</v>
      </c>
      <c r="J95" s="24">
        <f t="shared" si="5"/>
        <v>69.465</v>
      </c>
      <c r="K95" s="4"/>
    </row>
    <row r="96" spans="1:11" s="7" customFormat="1" ht="19.5" customHeight="1">
      <c r="A96" s="4">
        <v>94</v>
      </c>
      <c r="B96" s="22"/>
      <c r="C96" s="23"/>
      <c r="D96" s="1" t="s">
        <v>124</v>
      </c>
      <c r="E96" s="1" t="s">
        <v>125</v>
      </c>
      <c r="F96" s="24">
        <v>16.95</v>
      </c>
      <c r="G96" s="24">
        <f t="shared" si="3"/>
        <v>11.864999999999998</v>
      </c>
      <c r="H96" s="24" t="s">
        <v>187</v>
      </c>
      <c r="I96" s="24">
        <f t="shared" si="4"/>
        <v>0</v>
      </c>
      <c r="J96" s="24">
        <f t="shared" si="5"/>
        <v>11.864999999999998</v>
      </c>
      <c r="K96" s="11" t="s">
        <v>296</v>
      </c>
    </row>
    <row r="97" spans="1:11" s="7" customFormat="1" ht="19.5" customHeight="1">
      <c r="A97" s="4">
        <v>95</v>
      </c>
      <c r="B97" s="22" t="s">
        <v>105</v>
      </c>
      <c r="C97" s="23" t="s">
        <v>122</v>
      </c>
      <c r="D97" s="1" t="s">
        <v>126</v>
      </c>
      <c r="E97" s="1">
        <v>16060101520</v>
      </c>
      <c r="F97" s="24">
        <v>60.35</v>
      </c>
      <c r="G97" s="24">
        <f t="shared" si="3"/>
        <v>42.245</v>
      </c>
      <c r="H97" s="24" t="s">
        <v>250</v>
      </c>
      <c r="I97" s="24">
        <f t="shared" si="4"/>
        <v>27.21</v>
      </c>
      <c r="J97" s="24">
        <f t="shared" si="5"/>
        <v>69.455</v>
      </c>
      <c r="K97" s="4"/>
    </row>
    <row r="98" spans="1:11" s="7" customFormat="1" ht="19.5" customHeight="1">
      <c r="A98" s="4">
        <v>96</v>
      </c>
      <c r="B98" s="22"/>
      <c r="C98" s="23"/>
      <c r="D98" s="1" t="s">
        <v>127</v>
      </c>
      <c r="E98" s="1">
        <v>16060101525</v>
      </c>
      <c r="F98" s="24">
        <v>58.8</v>
      </c>
      <c r="G98" s="24">
        <f t="shared" si="3"/>
        <v>41.16</v>
      </c>
      <c r="H98" s="24" t="s">
        <v>282</v>
      </c>
      <c r="I98" s="24">
        <f t="shared" si="4"/>
        <v>24.33</v>
      </c>
      <c r="J98" s="24">
        <f t="shared" si="5"/>
        <v>65.49</v>
      </c>
      <c r="K98" s="4"/>
    </row>
    <row r="99" spans="1:11" s="7" customFormat="1" ht="19.5" customHeight="1">
      <c r="A99" s="4">
        <v>97</v>
      </c>
      <c r="B99" s="22" t="s">
        <v>60</v>
      </c>
      <c r="C99" s="23" t="s">
        <v>122</v>
      </c>
      <c r="D99" s="1" t="s">
        <v>128</v>
      </c>
      <c r="E99" s="1">
        <v>16060101603</v>
      </c>
      <c r="F99" s="24">
        <v>53.8</v>
      </c>
      <c r="G99" s="24">
        <f t="shared" si="3"/>
        <v>37.66</v>
      </c>
      <c r="H99" s="24" t="s">
        <v>283</v>
      </c>
      <c r="I99" s="24">
        <f t="shared" si="4"/>
        <v>21.3</v>
      </c>
      <c r="J99" s="24">
        <f t="shared" si="5"/>
        <v>58.959999999999994</v>
      </c>
      <c r="K99" s="4"/>
    </row>
    <row r="100" spans="1:11" s="7" customFormat="1" ht="19.5" customHeight="1">
      <c r="A100" s="4">
        <v>98</v>
      </c>
      <c r="B100" s="22"/>
      <c r="C100" s="23"/>
      <c r="D100" s="1" t="s">
        <v>129</v>
      </c>
      <c r="E100" s="1">
        <v>16060101605</v>
      </c>
      <c r="F100" s="24">
        <v>46.2</v>
      </c>
      <c r="G100" s="24">
        <f t="shared" si="3"/>
        <v>32.34</v>
      </c>
      <c r="H100" s="24" t="s">
        <v>187</v>
      </c>
      <c r="I100" s="24">
        <f t="shared" si="4"/>
        <v>0</v>
      </c>
      <c r="J100" s="24">
        <f t="shared" si="5"/>
        <v>32.34</v>
      </c>
      <c r="K100" s="11" t="s">
        <v>296</v>
      </c>
    </row>
    <row r="101" spans="1:11" s="7" customFormat="1" ht="19.5" customHeight="1">
      <c r="A101" s="4">
        <v>99</v>
      </c>
      <c r="B101" s="22" t="s">
        <v>130</v>
      </c>
      <c r="C101" s="23" t="s">
        <v>122</v>
      </c>
      <c r="D101" s="1" t="s">
        <v>131</v>
      </c>
      <c r="E101" s="1">
        <v>16060101610</v>
      </c>
      <c r="F101" s="24">
        <v>54.75</v>
      </c>
      <c r="G101" s="24">
        <f t="shared" si="3"/>
        <v>38.324999999999996</v>
      </c>
      <c r="H101" s="24" t="s">
        <v>251</v>
      </c>
      <c r="I101" s="24">
        <f t="shared" si="4"/>
        <v>22.08</v>
      </c>
      <c r="J101" s="24">
        <f t="shared" si="5"/>
        <v>60.404999999999994</v>
      </c>
      <c r="K101" s="4"/>
    </row>
    <row r="102" spans="1:11" s="7" customFormat="1" ht="19.5" customHeight="1">
      <c r="A102" s="4">
        <v>100</v>
      </c>
      <c r="B102" s="22"/>
      <c r="C102" s="23"/>
      <c r="D102" s="1" t="s">
        <v>132</v>
      </c>
      <c r="E102" s="1">
        <v>16060101606</v>
      </c>
      <c r="F102" s="24">
        <v>47.8</v>
      </c>
      <c r="G102" s="24">
        <f t="shared" si="3"/>
        <v>33.459999999999994</v>
      </c>
      <c r="H102" s="24" t="s">
        <v>252</v>
      </c>
      <c r="I102" s="24">
        <f t="shared" si="4"/>
        <v>14.46</v>
      </c>
      <c r="J102" s="24">
        <f t="shared" si="5"/>
        <v>47.919999999999995</v>
      </c>
      <c r="K102" s="4"/>
    </row>
    <row r="103" spans="1:11" s="7" customFormat="1" ht="19.5" customHeight="1">
      <c r="A103" s="4">
        <v>101</v>
      </c>
      <c r="B103" s="22"/>
      <c r="C103" s="23"/>
      <c r="D103" s="1" t="s">
        <v>133</v>
      </c>
      <c r="E103" s="1">
        <v>16060101612</v>
      </c>
      <c r="F103" s="24">
        <v>46.25</v>
      </c>
      <c r="G103" s="24">
        <f t="shared" si="3"/>
        <v>32.375</v>
      </c>
      <c r="H103" s="24" t="s">
        <v>253</v>
      </c>
      <c r="I103" s="24">
        <f t="shared" si="4"/>
        <v>18.419999999999998</v>
      </c>
      <c r="J103" s="24">
        <f t="shared" si="5"/>
        <v>50.795</v>
      </c>
      <c r="K103" s="4"/>
    </row>
    <row r="104" spans="1:11" s="7" customFormat="1" ht="19.5" customHeight="1">
      <c r="A104" s="4">
        <v>102</v>
      </c>
      <c r="B104" s="22" t="s">
        <v>37</v>
      </c>
      <c r="C104" s="23" t="s">
        <v>134</v>
      </c>
      <c r="D104" s="1" t="s">
        <v>135</v>
      </c>
      <c r="E104" s="1">
        <v>16060101613</v>
      </c>
      <c r="F104" s="24">
        <v>63.3</v>
      </c>
      <c r="G104" s="24">
        <f t="shared" si="3"/>
        <v>44.309999999999995</v>
      </c>
      <c r="H104" s="24" t="s">
        <v>284</v>
      </c>
      <c r="I104" s="24">
        <f t="shared" si="4"/>
        <v>24.81</v>
      </c>
      <c r="J104" s="24">
        <f t="shared" si="5"/>
        <v>69.11999999999999</v>
      </c>
      <c r="K104" s="4"/>
    </row>
    <row r="105" spans="1:11" s="7" customFormat="1" ht="19.5" customHeight="1">
      <c r="A105" s="4">
        <v>103</v>
      </c>
      <c r="B105" s="22"/>
      <c r="C105" s="23"/>
      <c r="D105" s="1" t="s">
        <v>136</v>
      </c>
      <c r="E105" s="1">
        <v>16060101614</v>
      </c>
      <c r="F105" s="24">
        <v>61.4</v>
      </c>
      <c r="G105" s="24">
        <f t="shared" si="3"/>
        <v>42.98</v>
      </c>
      <c r="H105" s="24" t="s">
        <v>187</v>
      </c>
      <c r="I105" s="24">
        <f t="shared" si="4"/>
        <v>0</v>
      </c>
      <c r="J105" s="24">
        <f t="shared" si="5"/>
        <v>42.98</v>
      </c>
      <c r="K105" s="11" t="s">
        <v>296</v>
      </c>
    </row>
    <row r="106" spans="1:11" s="7" customFormat="1" ht="19.5" customHeight="1">
      <c r="A106" s="4">
        <v>104</v>
      </c>
      <c r="B106" s="22" t="s">
        <v>292</v>
      </c>
      <c r="C106" s="23" t="s">
        <v>134</v>
      </c>
      <c r="D106" s="1" t="s">
        <v>137</v>
      </c>
      <c r="E106" s="1">
        <v>16060101616</v>
      </c>
      <c r="F106" s="24">
        <v>55.8</v>
      </c>
      <c r="G106" s="24">
        <f t="shared" si="3"/>
        <v>39.059999999999995</v>
      </c>
      <c r="H106" s="24" t="s">
        <v>254</v>
      </c>
      <c r="I106" s="24">
        <f t="shared" si="4"/>
        <v>20.04</v>
      </c>
      <c r="J106" s="24">
        <f t="shared" si="5"/>
        <v>59.099999999999994</v>
      </c>
      <c r="K106" s="4"/>
    </row>
    <row r="107" spans="1:11" s="7" customFormat="1" ht="19.5" customHeight="1">
      <c r="A107" s="4">
        <v>105</v>
      </c>
      <c r="B107" s="22"/>
      <c r="C107" s="23"/>
      <c r="D107" s="1" t="s">
        <v>138</v>
      </c>
      <c r="E107" s="1">
        <v>16060101618</v>
      </c>
      <c r="F107" s="24">
        <v>50.6</v>
      </c>
      <c r="G107" s="24">
        <f t="shared" si="3"/>
        <v>35.42</v>
      </c>
      <c r="H107" s="24" t="s">
        <v>255</v>
      </c>
      <c r="I107" s="24">
        <f t="shared" si="4"/>
        <v>19.2</v>
      </c>
      <c r="J107" s="24">
        <f t="shared" si="5"/>
        <v>54.620000000000005</v>
      </c>
      <c r="K107" s="4"/>
    </row>
    <row r="108" spans="1:11" s="7" customFormat="1" ht="19.5" customHeight="1">
      <c r="A108" s="4">
        <v>106</v>
      </c>
      <c r="B108" s="22" t="s">
        <v>37</v>
      </c>
      <c r="C108" s="23" t="s">
        <v>139</v>
      </c>
      <c r="D108" s="1" t="s">
        <v>140</v>
      </c>
      <c r="E108" s="1">
        <v>16060101624</v>
      </c>
      <c r="F108" s="24">
        <v>64.25</v>
      </c>
      <c r="G108" s="24">
        <f t="shared" si="3"/>
        <v>44.974999999999994</v>
      </c>
      <c r="H108" s="24" t="s">
        <v>187</v>
      </c>
      <c r="I108" s="24">
        <f t="shared" si="4"/>
        <v>0</v>
      </c>
      <c r="J108" s="24">
        <f t="shared" si="5"/>
        <v>44.974999999999994</v>
      </c>
      <c r="K108" s="11" t="s">
        <v>296</v>
      </c>
    </row>
    <row r="109" spans="1:11" s="7" customFormat="1" ht="19.5" customHeight="1">
      <c r="A109" s="4">
        <v>107</v>
      </c>
      <c r="B109" s="22"/>
      <c r="C109" s="23"/>
      <c r="D109" s="1" t="s">
        <v>141</v>
      </c>
      <c r="E109" s="1">
        <v>16060101625</v>
      </c>
      <c r="F109" s="24">
        <v>53.75</v>
      </c>
      <c r="G109" s="24">
        <f t="shared" si="3"/>
        <v>37.625</v>
      </c>
      <c r="H109" s="24" t="s">
        <v>285</v>
      </c>
      <c r="I109" s="24">
        <f t="shared" si="4"/>
        <v>26.729999999999997</v>
      </c>
      <c r="J109" s="24">
        <f t="shared" si="5"/>
        <v>64.35499999999999</v>
      </c>
      <c r="K109" s="4"/>
    </row>
    <row r="110" spans="1:11" s="7" customFormat="1" ht="19.5" customHeight="1">
      <c r="A110" s="4">
        <v>108</v>
      </c>
      <c r="B110" s="22" t="s">
        <v>37</v>
      </c>
      <c r="C110" s="23" t="s">
        <v>142</v>
      </c>
      <c r="D110" s="1" t="s">
        <v>143</v>
      </c>
      <c r="E110" s="1">
        <v>16060101630</v>
      </c>
      <c r="F110" s="24">
        <v>63.95</v>
      </c>
      <c r="G110" s="24">
        <f t="shared" si="3"/>
        <v>44.765</v>
      </c>
      <c r="H110" s="24" t="s">
        <v>256</v>
      </c>
      <c r="I110" s="24">
        <f t="shared" si="4"/>
        <v>25.86</v>
      </c>
      <c r="J110" s="24">
        <f t="shared" si="5"/>
        <v>70.625</v>
      </c>
      <c r="K110" s="4"/>
    </row>
    <row r="111" spans="1:11" s="7" customFormat="1" ht="19.5" customHeight="1">
      <c r="A111" s="4">
        <v>109</v>
      </c>
      <c r="B111" s="22"/>
      <c r="C111" s="23"/>
      <c r="D111" s="1" t="s">
        <v>144</v>
      </c>
      <c r="E111" s="1">
        <v>16060101629</v>
      </c>
      <c r="F111" s="24">
        <v>62.95</v>
      </c>
      <c r="G111" s="24">
        <f t="shared" si="3"/>
        <v>44.065</v>
      </c>
      <c r="H111" s="24" t="s">
        <v>187</v>
      </c>
      <c r="I111" s="24">
        <f t="shared" si="4"/>
        <v>0</v>
      </c>
      <c r="J111" s="24">
        <f t="shared" si="5"/>
        <v>44.065</v>
      </c>
      <c r="K111" s="11" t="s">
        <v>296</v>
      </c>
    </row>
    <row r="112" spans="1:11" s="7" customFormat="1" ht="19.5" customHeight="1">
      <c r="A112" s="4">
        <v>110</v>
      </c>
      <c r="B112" s="22" t="s">
        <v>37</v>
      </c>
      <c r="C112" s="23" t="s">
        <v>145</v>
      </c>
      <c r="D112" s="1" t="s">
        <v>146</v>
      </c>
      <c r="E112" s="1">
        <v>16060101702</v>
      </c>
      <c r="F112" s="24">
        <v>67.4</v>
      </c>
      <c r="G112" s="24">
        <f t="shared" si="3"/>
        <v>47.18</v>
      </c>
      <c r="H112" s="24" t="s">
        <v>257</v>
      </c>
      <c r="I112" s="24">
        <f t="shared" si="4"/>
        <v>27.779999999999998</v>
      </c>
      <c r="J112" s="24">
        <f t="shared" si="5"/>
        <v>74.96</v>
      </c>
      <c r="K112" s="4"/>
    </row>
    <row r="113" spans="1:11" s="7" customFormat="1" ht="19.5" customHeight="1">
      <c r="A113" s="4">
        <v>111</v>
      </c>
      <c r="B113" s="22"/>
      <c r="C113" s="23"/>
      <c r="D113" s="1" t="s">
        <v>147</v>
      </c>
      <c r="E113" s="1">
        <v>16060101703</v>
      </c>
      <c r="F113" s="24">
        <v>66.95</v>
      </c>
      <c r="G113" s="24">
        <f t="shared" si="3"/>
        <v>46.865</v>
      </c>
      <c r="H113" s="24" t="s">
        <v>258</v>
      </c>
      <c r="I113" s="24">
        <f t="shared" si="4"/>
        <v>21.479999999999997</v>
      </c>
      <c r="J113" s="24">
        <f t="shared" si="5"/>
        <v>68.345</v>
      </c>
      <c r="K113" s="4"/>
    </row>
    <row r="114" spans="1:11" s="7" customFormat="1" ht="19.5" customHeight="1">
      <c r="A114" s="4">
        <v>112</v>
      </c>
      <c r="B114" s="22" t="s">
        <v>33</v>
      </c>
      <c r="C114" s="23" t="s">
        <v>145</v>
      </c>
      <c r="D114" s="1" t="s">
        <v>148</v>
      </c>
      <c r="E114" s="1">
        <v>16060101707</v>
      </c>
      <c r="F114" s="24">
        <v>48.9</v>
      </c>
      <c r="G114" s="24">
        <f t="shared" si="3"/>
        <v>34.23</v>
      </c>
      <c r="H114" s="24" t="s">
        <v>197</v>
      </c>
      <c r="I114" s="24">
        <f t="shared" si="4"/>
        <v>29.339999999999996</v>
      </c>
      <c r="J114" s="24">
        <f t="shared" si="5"/>
        <v>63.56999999999999</v>
      </c>
      <c r="K114" s="4"/>
    </row>
    <row r="115" spans="1:11" s="7" customFormat="1" ht="19.5" customHeight="1">
      <c r="A115" s="4">
        <v>113</v>
      </c>
      <c r="B115" s="22"/>
      <c r="C115" s="23"/>
      <c r="D115" s="1" t="s">
        <v>149</v>
      </c>
      <c r="E115" s="1">
        <v>16060101705</v>
      </c>
      <c r="F115" s="24">
        <v>48.6</v>
      </c>
      <c r="G115" s="24">
        <f t="shared" si="3"/>
        <v>34.019999999999996</v>
      </c>
      <c r="H115" s="24" t="s">
        <v>259</v>
      </c>
      <c r="I115" s="24">
        <f t="shared" si="4"/>
        <v>20.16</v>
      </c>
      <c r="J115" s="24">
        <f t="shared" si="5"/>
        <v>54.17999999999999</v>
      </c>
      <c r="K115" s="4"/>
    </row>
    <row r="116" spans="1:11" s="7" customFormat="1" ht="19.5" customHeight="1">
      <c r="A116" s="4">
        <v>114</v>
      </c>
      <c r="B116" s="22" t="s">
        <v>150</v>
      </c>
      <c r="C116" s="23" t="s">
        <v>145</v>
      </c>
      <c r="D116" s="1" t="s">
        <v>151</v>
      </c>
      <c r="E116" s="1">
        <v>16060101715</v>
      </c>
      <c r="F116" s="24">
        <v>50.5</v>
      </c>
      <c r="G116" s="24">
        <f t="shared" si="3"/>
        <v>35.349999999999994</v>
      </c>
      <c r="H116" s="24" t="s">
        <v>241</v>
      </c>
      <c r="I116" s="24">
        <f t="shared" si="4"/>
        <v>26.52</v>
      </c>
      <c r="J116" s="24">
        <f t="shared" si="5"/>
        <v>61.86999999999999</v>
      </c>
      <c r="K116" s="4"/>
    </row>
    <row r="117" spans="1:11" s="7" customFormat="1" ht="19.5" customHeight="1">
      <c r="A117" s="4">
        <v>115</v>
      </c>
      <c r="B117" s="22"/>
      <c r="C117" s="23"/>
      <c r="D117" s="1" t="s">
        <v>152</v>
      </c>
      <c r="E117" s="1">
        <v>16060101716</v>
      </c>
      <c r="F117" s="24">
        <v>46.4</v>
      </c>
      <c r="G117" s="24">
        <f t="shared" si="3"/>
        <v>32.48</v>
      </c>
      <c r="H117" s="24" t="s">
        <v>187</v>
      </c>
      <c r="I117" s="24">
        <f t="shared" si="4"/>
        <v>0</v>
      </c>
      <c r="J117" s="24">
        <f t="shared" si="5"/>
        <v>32.48</v>
      </c>
      <c r="K117" s="11" t="s">
        <v>296</v>
      </c>
    </row>
    <row r="118" spans="1:11" s="7" customFormat="1" ht="19.5" customHeight="1">
      <c r="A118" s="4">
        <v>116</v>
      </c>
      <c r="B118" s="22" t="s">
        <v>130</v>
      </c>
      <c r="C118" s="23" t="s">
        <v>153</v>
      </c>
      <c r="D118" s="1" t="s">
        <v>154</v>
      </c>
      <c r="E118" s="1">
        <v>16060101724</v>
      </c>
      <c r="F118" s="24">
        <v>52.55</v>
      </c>
      <c r="G118" s="24">
        <f t="shared" si="3"/>
        <v>36.785</v>
      </c>
      <c r="H118" s="24" t="s">
        <v>204</v>
      </c>
      <c r="I118" s="24">
        <f t="shared" si="4"/>
        <v>19.139999999999997</v>
      </c>
      <c r="J118" s="24">
        <f t="shared" si="5"/>
        <v>55.925</v>
      </c>
      <c r="K118" s="4"/>
    </row>
    <row r="119" spans="1:11" s="7" customFormat="1" ht="19.5" customHeight="1">
      <c r="A119" s="4">
        <v>117</v>
      </c>
      <c r="B119" s="22"/>
      <c r="C119" s="23"/>
      <c r="D119" s="1" t="s">
        <v>155</v>
      </c>
      <c r="E119" s="1">
        <v>16060101719</v>
      </c>
      <c r="F119" s="24">
        <v>47</v>
      </c>
      <c r="G119" s="24">
        <f t="shared" si="3"/>
        <v>32.9</v>
      </c>
      <c r="H119" s="24" t="s">
        <v>260</v>
      </c>
      <c r="I119" s="24">
        <f t="shared" si="4"/>
        <v>16.439999999999998</v>
      </c>
      <c r="J119" s="24">
        <f t="shared" si="5"/>
        <v>49.339999999999996</v>
      </c>
      <c r="K119" s="4"/>
    </row>
    <row r="120" spans="1:11" s="7" customFormat="1" ht="19.5" customHeight="1">
      <c r="A120" s="4">
        <v>118</v>
      </c>
      <c r="B120" s="22"/>
      <c r="C120" s="23"/>
      <c r="D120" s="1" t="s">
        <v>156</v>
      </c>
      <c r="E120" s="1">
        <v>16060101718</v>
      </c>
      <c r="F120" s="24">
        <v>41.2</v>
      </c>
      <c r="G120" s="24">
        <f t="shared" si="3"/>
        <v>28.84</v>
      </c>
      <c r="H120" s="24" t="s">
        <v>261</v>
      </c>
      <c r="I120" s="24">
        <f t="shared" si="4"/>
        <v>19.439999999999998</v>
      </c>
      <c r="J120" s="24">
        <f t="shared" si="5"/>
        <v>48.28</v>
      </c>
      <c r="K120" s="4"/>
    </row>
    <row r="121" spans="1:11" s="7" customFormat="1" ht="19.5" customHeight="1">
      <c r="A121" s="4">
        <v>119</v>
      </c>
      <c r="B121" s="22"/>
      <c r="C121" s="23"/>
      <c r="D121" s="1" t="s">
        <v>157</v>
      </c>
      <c r="E121" s="1">
        <v>16060101721</v>
      </c>
      <c r="F121" s="24">
        <v>40.65</v>
      </c>
      <c r="G121" s="24">
        <f t="shared" si="3"/>
        <v>28.455</v>
      </c>
      <c r="H121" s="24" t="s">
        <v>262</v>
      </c>
      <c r="I121" s="24">
        <f t="shared" si="4"/>
        <v>28.38</v>
      </c>
      <c r="J121" s="24">
        <f t="shared" si="5"/>
        <v>56.834999999999994</v>
      </c>
      <c r="K121" s="4"/>
    </row>
    <row r="122" spans="1:11" s="7" customFormat="1" ht="19.5" customHeight="1">
      <c r="A122" s="4">
        <v>120</v>
      </c>
      <c r="B122" s="22"/>
      <c r="C122" s="23"/>
      <c r="D122" s="1" t="s">
        <v>158</v>
      </c>
      <c r="E122" s="1">
        <v>16060101722</v>
      </c>
      <c r="F122" s="24">
        <v>40.35</v>
      </c>
      <c r="G122" s="24">
        <f t="shared" si="3"/>
        <v>28.244999999999997</v>
      </c>
      <c r="H122" s="24" t="s">
        <v>204</v>
      </c>
      <c r="I122" s="24">
        <f t="shared" si="4"/>
        <v>19.139999999999997</v>
      </c>
      <c r="J122" s="24">
        <f t="shared" si="5"/>
        <v>47.38499999999999</v>
      </c>
      <c r="K122" s="4"/>
    </row>
    <row r="123" spans="1:11" s="7" customFormat="1" ht="19.5" customHeight="1">
      <c r="A123" s="4">
        <v>121</v>
      </c>
      <c r="B123" s="22"/>
      <c r="C123" s="23"/>
      <c r="D123" s="1" t="s">
        <v>159</v>
      </c>
      <c r="E123" s="1">
        <v>16060101726</v>
      </c>
      <c r="F123" s="24">
        <v>39.95</v>
      </c>
      <c r="G123" s="24">
        <f t="shared" si="3"/>
        <v>27.965</v>
      </c>
      <c r="H123" s="24" t="s">
        <v>263</v>
      </c>
      <c r="I123" s="24">
        <f t="shared" si="4"/>
        <v>15.12</v>
      </c>
      <c r="J123" s="24">
        <f t="shared" si="5"/>
        <v>43.085</v>
      </c>
      <c r="K123" s="4"/>
    </row>
    <row r="124" spans="1:11" s="7" customFormat="1" ht="19.5" customHeight="1">
      <c r="A124" s="4">
        <v>122</v>
      </c>
      <c r="B124" s="22" t="s">
        <v>37</v>
      </c>
      <c r="C124" s="23" t="s">
        <v>160</v>
      </c>
      <c r="D124" s="1" t="s">
        <v>161</v>
      </c>
      <c r="E124" s="1">
        <v>16060101803</v>
      </c>
      <c r="F124" s="24">
        <v>58.45</v>
      </c>
      <c r="G124" s="24">
        <f t="shared" si="3"/>
        <v>40.915</v>
      </c>
      <c r="H124" s="24" t="s">
        <v>203</v>
      </c>
      <c r="I124" s="24">
        <f t="shared" si="4"/>
        <v>29.279999999999998</v>
      </c>
      <c r="J124" s="24">
        <f t="shared" si="5"/>
        <v>70.195</v>
      </c>
      <c r="K124" s="4"/>
    </row>
    <row r="125" spans="1:11" s="7" customFormat="1" ht="19.5" customHeight="1">
      <c r="A125" s="4">
        <v>123</v>
      </c>
      <c r="B125" s="22"/>
      <c r="C125" s="23"/>
      <c r="D125" s="1" t="s">
        <v>162</v>
      </c>
      <c r="E125" s="1">
        <v>16060101806</v>
      </c>
      <c r="F125" s="24">
        <v>57.4</v>
      </c>
      <c r="G125" s="24">
        <f t="shared" si="3"/>
        <v>40.18</v>
      </c>
      <c r="H125" s="24" t="s">
        <v>264</v>
      </c>
      <c r="I125" s="24">
        <f t="shared" si="4"/>
        <v>24.12</v>
      </c>
      <c r="J125" s="24">
        <f t="shared" si="5"/>
        <v>64.3</v>
      </c>
      <c r="K125" s="4"/>
    </row>
    <row r="126" spans="1:11" s="7" customFormat="1" ht="21" customHeight="1">
      <c r="A126" s="4">
        <v>124</v>
      </c>
      <c r="B126" s="22" t="s">
        <v>163</v>
      </c>
      <c r="C126" s="23" t="s">
        <v>160</v>
      </c>
      <c r="D126" s="1" t="s">
        <v>164</v>
      </c>
      <c r="E126" s="1">
        <v>16060101811</v>
      </c>
      <c r="F126" s="24">
        <v>43.2</v>
      </c>
      <c r="G126" s="24">
        <f t="shared" si="3"/>
        <v>30.24</v>
      </c>
      <c r="H126" s="24" t="s">
        <v>187</v>
      </c>
      <c r="I126" s="24">
        <f t="shared" si="4"/>
        <v>0</v>
      </c>
      <c r="J126" s="24">
        <f t="shared" si="5"/>
        <v>30.24</v>
      </c>
      <c r="K126" s="11" t="s">
        <v>296</v>
      </c>
    </row>
    <row r="127" spans="1:11" s="7" customFormat="1" ht="19.5" customHeight="1">
      <c r="A127" s="4">
        <v>125</v>
      </c>
      <c r="B127" s="22"/>
      <c r="C127" s="23"/>
      <c r="D127" s="1" t="s">
        <v>165</v>
      </c>
      <c r="E127" s="1">
        <v>16060101809</v>
      </c>
      <c r="F127" s="24">
        <v>42.3</v>
      </c>
      <c r="G127" s="24">
        <f t="shared" si="3"/>
        <v>29.609999999999996</v>
      </c>
      <c r="H127" s="24" t="s">
        <v>218</v>
      </c>
      <c r="I127" s="24">
        <f t="shared" si="4"/>
        <v>27.179999999999996</v>
      </c>
      <c r="J127" s="24">
        <f t="shared" si="5"/>
        <v>56.78999999999999</v>
      </c>
      <c r="K127" s="4"/>
    </row>
    <row r="128" spans="1:11" s="7" customFormat="1" ht="19.5" customHeight="1">
      <c r="A128" s="4">
        <v>126</v>
      </c>
      <c r="B128" s="22" t="s">
        <v>4</v>
      </c>
      <c r="C128" s="23" t="s">
        <v>160</v>
      </c>
      <c r="D128" s="1" t="s">
        <v>166</v>
      </c>
      <c r="E128" s="1">
        <v>16060101818</v>
      </c>
      <c r="F128" s="24">
        <v>53.05</v>
      </c>
      <c r="G128" s="24">
        <f t="shared" si="3"/>
        <v>37.135</v>
      </c>
      <c r="H128" s="24" t="s">
        <v>203</v>
      </c>
      <c r="I128" s="24">
        <f t="shared" si="4"/>
        <v>29.279999999999998</v>
      </c>
      <c r="J128" s="24">
        <f t="shared" si="5"/>
        <v>66.41499999999999</v>
      </c>
      <c r="K128" s="4"/>
    </row>
    <row r="129" spans="1:11" s="7" customFormat="1" ht="19.5" customHeight="1">
      <c r="A129" s="4">
        <v>127</v>
      </c>
      <c r="B129" s="22"/>
      <c r="C129" s="23"/>
      <c r="D129" s="1" t="s">
        <v>167</v>
      </c>
      <c r="E129" s="1">
        <v>16060101822</v>
      </c>
      <c r="F129" s="24">
        <v>51.8</v>
      </c>
      <c r="G129" s="24">
        <f t="shared" si="3"/>
        <v>36.26</v>
      </c>
      <c r="H129" s="24" t="s">
        <v>265</v>
      </c>
      <c r="I129" s="24">
        <f t="shared" si="4"/>
        <v>24.179999999999996</v>
      </c>
      <c r="J129" s="24">
        <f t="shared" si="5"/>
        <v>60.44</v>
      </c>
      <c r="K129" s="4"/>
    </row>
    <row r="130" spans="1:11" s="7" customFormat="1" ht="19.5" customHeight="1">
      <c r="A130" s="4">
        <v>128</v>
      </c>
      <c r="B130" s="22"/>
      <c r="C130" s="23"/>
      <c r="D130" s="1" t="s">
        <v>168</v>
      </c>
      <c r="E130" s="1" t="s">
        <v>266</v>
      </c>
      <c r="F130" s="24">
        <v>42.2</v>
      </c>
      <c r="G130" s="24">
        <f t="shared" si="3"/>
        <v>29.54</v>
      </c>
      <c r="H130" s="24" t="s">
        <v>267</v>
      </c>
      <c r="I130" s="24">
        <f t="shared" si="4"/>
        <v>24.42</v>
      </c>
      <c r="J130" s="24">
        <f t="shared" si="5"/>
        <v>53.96</v>
      </c>
      <c r="K130" s="4"/>
    </row>
    <row r="131" spans="1:11" s="7" customFormat="1" ht="19.5" customHeight="1">
      <c r="A131" s="4">
        <v>129</v>
      </c>
      <c r="B131" s="22"/>
      <c r="C131" s="23"/>
      <c r="D131" s="1" t="s">
        <v>169</v>
      </c>
      <c r="E131" s="1">
        <v>16060101813</v>
      </c>
      <c r="F131" s="24">
        <v>45.25</v>
      </c>
      <c r="G131" s="24">
        <f t="shared" si="3"/>
        <v>31.674999999999997</v>
      </c>
      <c r="H131" s="24" t="s">
        <v>235</v>
      </c>
      <c r="I131" s="24">
        <f t="shared" si="4"/>
        <v>23.88</v>
      </c>
      <c r="J131" s="24">
        <f t="shared" si="5"/>
        <v>55.55499999999999</v>
      </c>
      <c r="K131" s="4"/>
    </row>
    <row r="132" spans="1:11" s="7" customFormat="1" ht="19.5" customHeight="1">
      <c r="A132" s="4">
        <v>130</v>
      </c>
      <c r="B132" s="22" t="s">
        <v>292</v>
      </c>
      <c r="C132" s="23" t="s">
        <v>170</v>
      </c>
      <c r="D132" s="1" t="s">
        <v>171</v>
      </c>
      <c r="E132" s="1">
        <v>16060101826</v>
      </c>
      <c r="F132" s="24">
        <v>62.15</v>
      </c>
      <c r="G132" s="24">
        <f aca="true" t="shared" si="6" ref="G132:G141">F132*0.7</f>
        <v>43.504999999999995</v>
      </c>
      <c r="H132" s="24" t="s">
        <v>203</v>
      </c>
      <c r="I132" s="24">
        <f aca="true" t="shared" si="7" ref="I132:I141">H132*0.3</f>
        <v>29.279999999999998</v>
      </c>
      <c r="J132" s="24">
        <f aca="true" t="shared" si="8" ref="J132:J141">I132+G132</f>
        <v>72.785</v>
      </c>
      <c r="K132" s="4"/>
    </row>
    <row r="133" spans="1:11" s="7" customFormat="1" ht="19.5" customHeight="1">
      <c r="A133" s="4">
        <v>131</v>
      </c>
      <c r="B133" s="22"/>
      <c r="C133" s="23"/>
      <c r="D133" s="1" t="s">
        <v>172</v>
      </c>
      <c r="E133" s="1">
        <v>16060101827</v>
      </c>
      <c r="F133" s="24">
        <v>59.7</v>
      </c>
      <c r="G133" s="24">
        <f t="shared" si="6"/>
        <v>41.79</v>
      </c>
      <c r="H133" s="24" t="s">
        <v>196</v>
      </c>
      <c r="I133" s="24">
        <f t="shared" si="7"/>
        <v>26.7</v>
      </c>
      <c r="J133" s="24">
        <f t="shared" si="8"/>
        <v>68.49</v>
      </c>
      <c r="K133" s="4"/>
    </row>
    <row r="134" spans="1:11" s="7" customFormat="1" ht="27" customHeight="1">
      <c r="A134" s="4">
        <v>132</v>
      </c>
      <c r="B134" s="3" t="s">
        <v>292</v>
      </c>
      <c r="C134" s="4" t="s">
        <v>173</v>
      </c>
      <c r="D134" s="10" t="s">
        <v>174</v>
      </c>
      <c r="E134" s="10">
        <v>16060101903</v>
      </c>
      <c r="F134" s="24">
        <v>49.6</v>
      </c>
      <c r="G134" s="24">
        <f t="shared" si="6"/>
        <v>34.72</v>
      </c>
      <c r="H134" s="24" t="s">
        <v>210</v>
      </c>
      <c r="I134" s="24">
        <f t="shared" si="7"/>
        <v>27.96</v>
      </c>
      <c r="J134" s="24">
        <f t="shared" si="8"/>
        <v>62.68</v>
      </c>
      <c r="K134" s="4"/>
    </row>
    <row r="135" spans="1:11" s="7" customFormat="1" ht="19.5" customHeight="1">
      <c r="A135" s="4">
        <v>133</v>
      </c>
      <c r="B135" s="22" t="s">
        <v>130</v>
      </c>
      <c r="C135" s="23" t="s">
        <v>175</v>
      </c>
      <c r="D135" s="1" t="s">
        <v>176</v>
      </c>
      <c r="E135" s="1">
        <v>16060101909</v>
      </c>
      <c r="F135" s="24">
        <v>46.55</v>
      </c>
      <c r="G135" s="24">
        <f t="shared" si="6"/>
        <v>32.584999999999994</v>
      </c>
      <c r="H135" s="24" t="s">
        <v>286</v>
      </c>
      <c r="I135" s="24">
        <f t="shared" si="7"/>
        <v>25.71</v>
      </c>
      <c r="J135" s="24">
        <f t="shared" si="8"/>
        <v>58.294999999999995</v>
      </c>
      <c r="K135" s="4"/>
    </row>
    <row r="136" spans="1:11" s="7" customFormat="1" ht="19.5" customHeight="1">
      <c r="A136" s="4">
        <v>134</v>
      </c>
      <c r="B136" s="22"/>
      <c r="C136" s="23"/>
      <c r="D136" s="1" t="s">
        <v>177</v>
      </c>
      <c r="E136" s="1">
        <v>16060101910</v>
      </c>
      <c r="F136" s="24">
        <v>40.5</v>
      </c>
      <c r="G136" s="24">
        <f t="shared" si="6"/>
        <v>28.349999999999998</v>
      </c>
      <c r="H136" s="24" t="s">
        <v>225</v>
      </c>
      <c r="I136" s="24">
        <f t="shared" si="7"/>
        <v>26.189999999999998</v>
      </c>
      <c r="J136" s="24">
        <f t="shared" si="8"/>
        <v>54.53999999999999</v>
      </c>
      <c r="K136" s="4"/>
    </row>
    <row r="137" spans="1:11" s="7" customFormat="1" ht="19.5" customHeight="1">
      <c r="A137" s="4">
        <v>135</v>
      </c>
      <c r="B137" s="22"/>
      <c r="C137" s="23"/>
      <c r="D137" s="1" t="s">
        <v>178</v>
      </c>
      <c r="E137" s="1">
        <v>16060101908</v>
      </c>
      <c r="F137" s="24">
        <v>40.35</v>
      </c>
      <c r="G137" s="24">
        <f t="shared" si="6"/>
        <v>28.244999999999997</v>
      </c>
      <c r="H137" s="24" t="s">
        <v>287</v>
      </c>
      <c r="I137" s="24">
        <f t="shared" si="7"/>
        <v>11.88</v>
      </c>
      <c r="J137" s="24">
        <f t="shared" si="8"/>
        <v>40.125</v>
      </c>
      <c r="K137" s="4"/>
    </row>
    <row r="138" spans="1:11" s="7" customFormat="1" ht="19.5" customHeight="1">
      <c r="A138" s="4">
        <v>136</v>
      </c>
      <c r="B138" s="22" t="s">
        <v>179</v>
      </c>
      <c r="C138" s="23" t="s">
        <v>180</v>
      </c>
      <c r="D138" s="1" t="s">
        <v>181</v>
      </c>
      <c r="E138" s="1">
        <v>16060101914</v>
      </c>
      <c r="F138" s="24">
        <v>50.45</v>
      </c>
      <c r="G138" s="24">
        <f t="shared" si="6"/>
        <v>35.315</v>
      </c>
      <c r="H138" s="24" t="s">
        <v>288</v>
      </c>
      <c r="I138" s="24">
        <f t="shared" si="7"/>
        <v>28.229999999999997</v>
      </c>
      <c r="J138" s="24">
        <f t="shared" si="8"/>
        <v>63.544999999999995</v>
      </c>
      <c r="K138" s="4"/>
    </row>
    <row r="139" spans="1:11" s="7" customFormat="1" ht="19.5" customHeight="1">
      <c r="A139" s="4">
        <v>137</v>
      </c>
      <c r="B139" s="22"/>
      <c r="C139" s="23"/>
      <c r="D139" s="1" t="s">
        <v>182</v>
      </c>
      <c r="E139" s="1" t="s">
        <v>183</v>
      </c>
      <c r="F139" s="24">
        <v>46.55</v>
      </c>
      <c r="G139" s="24">
        <f t="shared" si="6"/>
        <v>32.584999999999994</v>
      </c>
      <c r="H139" s="24" t="s">
        <v>187</v>
      </c>
      <c r="I139" s="24">
        <f t="shared" si="7"/>
        <v>0</v>
      </c>
      <c r="J139" s="24">
        <f t="shared" si="8"/>
        <v>32.584999999999994</v>
      </c>
      <c r="K139" s="11" t="s">
        <v>296</v>
      </c>
    </row>
    <row r="140" spans="1:11" s="7" customFormat="1" ht="19.5" customHeight="1">
      <c r="A140" s="4">
        <v>138</v>
      </c>
      <c r="B140" s="22" t="s">
        <v>184</v>
      </c>
      <c r="C140" s="23" t="s">
        <v>180</v>
      </c>
      <c r="D140" s="1" t="s">
        <v>185</v>
      </c>
      <c r="E140" s="1">
        <v>16060101917</v>
      </c>
      <c r="F140" s="24">
        <v>54.9</v>
      </c>
      <c r="G140" s="24">
        <f t="shared" si="6"/>
        <v>38.43</v>
      </c>
      <c r="H140" s="24" t="s">
        <v>189</v>
      </c>
      <c r="I140" s="24">
        <f t="shared" si="7"/>
        <v>27.15</v>
      </c>
      <c r="J140" s="24">
        <f t="shared" si="8"/>
        <v>65.58</v>
      </c>
      <c r="K140" s="4"/>
    </row>
    <row r="141" spans="1:11" s="7" customFormat="1" ht="19.5" customHeight="1">
      <c r="A141" s="4">
        <v>139</v>
      </c>
      <c r="B141" s="22"/>
      <c r="C141" s="23"/>
      <c r="D141" s="1" t="s">
        <v>186</v>
      </c>
      <c r="E141" s="1">
        <v>16060101918</v>
      </c>
      <c r="F141" s="24">
        <v>54.8</v>
      </c>
      <c r="G141" s="24">
        <f t="shared" si="6"/>
        <v>38.35999999999999</v>
      </c>
      <c r="H141" s="24" t="s">
        <v>187</v>
      </c>
      <c r="I141" s="24">
        <f t="shared" si="7"/>
        <v>0</v>
      </c>
      <c r="J141" s="24">
        <f t="shared" si="8"/>
        <v>38.35999999999999</v>
      </c>
      <c r="K141" s="11" t="s">
        <v>296</v>
      </c>
    </row>
  </sheetData>
  <mergeCells count="82">
    <mergeCell ref="B138:B139"/>
    <mergeCell ref="C138:C139"/>
    <mergeCell ref="B140:B141"/>
    <mergeCell ref="C140:C141"/>
    <mergeCell ref="B132:B133"/>
    <mergeCell ref="C132:C133"/>
    <mergeCell ref="B135:B137"/>
    <mergeCell ref="C135:C137"/>
    <mergeCell ref="B126:B127"/>
    <mergeCell ref="C126:C127"/>
    <mergeCell ref="B128:B131"/>
    <mergeCell ref="C128:C131"/>
    <mergeCell ref="B118:B123"/>
    <mergeCell ref="C118:C123"/>
    <mergeCell ref="B124:B125"/>
    <mergeCell ref="C124:C125"/>
    <mergeCell ref="B114:B115"/>
    <mergeCell ref="C114:C115"/>
    <mergeCell ref="B116:B117"/>
    <mergeCell ref="C116:C117"/>
    <mergeCell ref="B110:B111"/>
    <mergeCell ref="C110:C111"/>
    <mergeCell ref="B112:B113"/>
    <mergeCell ref="C112:C113"/>
    <mergeCell ref="B106:B107"/>
    <mergeCell ref="C106:C107"/>
    <mergeCell ref="B108:B109"/>
    <mergeCell ref="C108:C109"/>
    <mergeCell ref="B101:B103"/>
    <mergeCell ref="C101:C103"/>
    <mergeCell ref="B104:B105"/>
    <mergeCell ref="C104:C105"/>
    <mergeCell ref="B97:B98"/>
    <mergeCell ref="C97:C98"/>
    <mergeCell ref="B99:B100"/>
    <mergeCell ref="C99:C100"/>
    <mergeCell ref="B93:B94"/>
    <mergeCell ref="C93:C94"/>
    <mergeCell ref="B95:B96"/>
    <mergeCell ref="C95:C96"/>
    <mergeCell ref="B87:B88"/>
    <mergeCell ref="C87:C88"/>
    <mergeCell ref="B89:B92"/>
    <mergeCell ref="C89:C92"/>
    <mergeCell ref="B80:B81"/>
    <mergeCell ref="C80:C81"/>
    <mergeCell ref="B82:B86"/>
    <mergeCell ref="C82:C86"/>
    <mergeCell ref="B62:B65"/>
    <mergeCell ref="C62:C65"/>
    <mergeCell ref="B66:B79"/>
    <mergeCell ref="C66:C79"/>
    <mergeCell ref="B58:B59"/>
    <mergeCell ref="C58:C59"/>
    <mergeCell ref="B60:B61"/>
    <mergeCell ref="C60:C61"/>
    <mergeCell ref="B52:B55"/>
    <mergeCell ref="C52:C55"/>
    <mergeCell ref="B56:B57"/>
    <mergeCell ref="C56:C57"/>
    <mergeCell ref="B48:B49"/>
    <mergeCell ref="C48:C49"/>
    <mergeCell ref="B50:B51"/>
    <mergeCell ref="C50:C51"/>
    <mergeCell ref="B44:B45"/>
    <mergeCell ref="C44:C45"/>
    <mergeCell ref="B46:B47"/>
    <mergeCell ref="C46:C47"/>
    <mergeCell ref="B36:B39"/>
    <mergeCell ref="C36:C39"/>
    <mergeCell ref="B40:B43"/>
    <mergeCell ref="C40:C41"/>
    <mergeCell ref="C42:C43"/>
    <mergeCell ref="B30:B31"/>
    <mergeCell ref="C30:C31"/>
    <mergeCell ref="B32:B35"/>
    <mergeCell ref="C32:C35"/>
    <mergeCell ref="A1:K1"/>
    <mergeCell ref="B3:B27"/>
    <mergeCell ref="C3:C27"/>
    <mergeCell ref="B28:B29"/>
    <mergeCell ref="C28:C29"/>
  </mergeCells>
  <printOptions/>
  <pageMargins left="0.75" right="0.75" top="1" bottom="1" header="0.5" footer="0.5"/>
  <pageSetup horizontalDpi="180" verticalDpi="180" orientation="landscape" paperSize="9" r:id="rId1"/>
  <rowBreaks count="1" manualBreakCount="1">
    <brk id="124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2016-09-24T01:44:36Z</cp:lastPrinted>
  <dcterms:created xsi:type="dcterms:W3CDTF">2016-09-21T10:26:12Z</dcterms:created>
  <dcterms:modified xsi:type="dcterms:W3CDTF">2016-09-24T02:09:20Z</dcterms:modified>
  <cp:category/>
  <cp:version/>
  <cp:contentType/>
  <cp:contentStatus/>
</cp:coreProperties>
</file>