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<sst xmlns="http://schemas.openxmlformats.org/spreadsheetml/2006/main" count="74" uniqueCount="54">
  <si>
    <t>胡芬芬</t>
  </si>
  <si>
    <t>女</t>
  </si>
  <si>
    <t>02170537</t>
  </si>
  <si>
    <t>张思慧</t>
  </si>
  <si>
    <t>02170542</t>
  </si>
  <si>
    <t>吴娟</t>
  </si>
  <si>
    <t>02180592</t>
  </si>
  <si>
    <t>吴文专</t>
  </si>
  <si>
    <t>03021040</t>
  </si>
  <si>
    <t>金文</t>
  </si>
  <si>
    <t>03021068</t>
  </si>
  <si>
    <t>易牡丹</t>
  </si>
  <si>
    <t>03021081</t>
  </si>
  <si>
    <t>罗淋</t>
  </si>
  <si>
    <t>03041233</t>
  </si>
  <si>
    <t>杨雪亭</t>
  </si>
  <si>
    <t>03041227</t>
  </si>
  <si>
    <t>凌纯</t>
  </si>
  <si>
    <t>03061372</t>
  </si>
  <si>
    <t>刘洋</t>
  </si>
  <si>
    <t>03101626</t>
  </si>
  <si>
    <t>宋柳</t>
  </si>
  <si>
    <t>03111674</t>
  </si>
  <si>
    <t>谭璐琦</t>
  </si>
  <si>
    <t>03131784</t>
  </si>
  <si>
    <t>吴海清</t>
  </si>
  <si>
    <t>01150398</t>
  </si>
  <si>
    <t>叶玲</t>
  </si>
  <si>
    <t>01150388</t>
  </si>
  <si>
    <t>岗位名称</t>
  </si>
  <si>
    <t>姓 名</t>
  </si>
  <si>
    <t>性别</t>
  </si>
  <si>
    <t>准考证号</t>
  </si>
  <si>
    <t>笔试成绩</t>
  </si>
  <si>
    <t>面试成绩</t>
  </si>
  <si>
    <t>综合  成绩</t>
  </si>
  <si>
    <t>排名</t>
  </si>
  <si>
    <t>笔试折合分(50%)</t>
  </si>
  <si>
    <t>面试折合分(50%)</t>
  </si>
  <si>
    <t>农村初中文科</t>
  </si>
  <si>
    <t>农村初中理科</t>
  </si>
  <si>
    <t>农村小学1组</t>
  </si>
  <si>
    <t>农村小学3组</t>
  </si>
  <si>
    <t>农村小学5组</t>
  </si>
  <si>
    <t>农村小学9组</t>
  </si>
  <si>
    <t>农村小学10组</t>
  </si>
  <si>
    <t>农村小学12组</t>
  </si>
  <si>
    <t>面向市外选聘高中</t>
  </si>
  <si>
    <t>备注</t>
  </si>
  <si>
    <t>排名第12名考生放弃递补</t>
  </si>
  <si>
    <t>排名第6名考生放弃递补</t>
  </si>
  <si>
    <t>2016年醴陵市公开招聘教师递补体检人员名单（第二批）</t>
  </si>
  <si>
    <t>排名第22、23名考生放弃递补</t>
  </si>
  <si>
    <t>序号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</si>
</sst>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8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12"/>
      <color indexed="8"/>
      <name val="仿宋_GB2312"/>
      <family val="3"/>
    </font>
    <font>
      <sz val="11"/>
      <color indexed="8"/>
      <name val="宋体"/>
      <family val="0"/>
    </font>
    <font>
      <b/>
      <sz val="16"/>
      <name val="仿宋_GB2312"/>
      <family val="3"/>
    </font>
    <font>
      <b/>
      <sz val="12"/>
      <color indexed="8"/>
      <name val="仿宋_GB2312"/>
      <family val="3"/>
    </font>
    <font>
      <b/>
      <sz val="12"/>
      <name val="仿宋_GB2312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0" fillId="2" borderId="0" xfId="0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 wrapText="1" shrinkToFit="1"/>
    </xf>
    <xf numFmtId="0" fontId="3" fillId="0" borderId="1" xfId="16" applyFont="1" applyFill="1" applyBorder="1" applyAlignment="1">
      <alignment horizontal="center" vertical="center" wrapText="1"/>
      <protection/>
    </xf>
    <xf numFmtId="49" fontId="3" fillId="0" borderId="1" xfId="16" applyNumberFormat="1" applyFont="1" applyFill="1" applyBorder="1" applyAlignment="1">
      <alignment horizontal="center" vertical="center" wrapText="1"/>
      <protection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0" fillId="2" borderId="0" xfId="0" applyFont="1" applyFill="1" applyAlignment="1">
      <alignment vertical="center"/>
    </xf>
    <xf numFmtId="0" fontId="0" fillId="2" borderId="0" xfId="0" applyFill="1" applyAlignment="1">
      <alignment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0" borderId="1" xfId="16" applyFont="1" applyFill="1" applyBorder="1" applyAlignment="1">
      <alignment horizontal="center" vertical="center" wrapText="1"/>
      <protection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16" applyFont="1" applyFill="1" applyBorder="1" applyAlignment="1">
      <alignment horizontal="center" vertical="center" wrapText="1"/>
      <protection/>
    </xf>
    <xf numFmtId="0" fontId="2" fillId="2" borderId="1" xfId="0" applyNumberFormat="1" applyFont="1" applyFill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42" fontId="5" fillId="2" borderId="2" xfId="18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常规 2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workbookViewId="0" topLeftCell="A1">
      <selection activeCell="K8" sqref="K8"/>
    </sheetView>
  </sheetViews>
  <sheetFormatPr defaultColWidth="9.00390625" defaultRowHeight="14.25"/>
  <cols>
    <col min="1" max="1" width="4.625" style="0" customWidth="1"/>
    <col min="2" max="2" width="14.125" style="0" customWidth="1"/>
    <col min="3" max="3" width="7.50390625" style="0" customWidth="1"/>
    <col min="4" max="4" width="4.375" style="0" customWidth="1"/>
    <col min="6" max="6" width="5.00390625" style="0" customWidth="1"/>
    <col min="7" max="10" width="6.875" style="0" customWidth="1"/>
    <col min="11" max="11" width="6.125" style="0" customWidth="1"/>
    <col min="12" max="12" width="11.75390625" style="0" customWidth="1"/>
  </cols>
  <sheetData>
    <row r="1" spans="1:12" s="12" customFormat="1" ht="42" customHeight="1">
      <c r="A1" s="27" t="s">
        <v>51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s="12" customFormat="1" ht="18" customHeight="1">
      <c r="A2" s="31" t="s">
        <v>53</v>
      </c>
      <c r="B2" s="28" t="s">
        <v>29</v>
      </c>
      <c r="C2" s="28" t="s">
        <v>30</v>
      </c>
      <c r="D2" s="28" t="s">
        <v>31</v>
      </c>
      <c r="E2" s="28" t="s">
        <v>32</v>
      </c>
      <c r="F2" s="28" t="s">
        <v>33</v>
      </c>
      <c r="G2" s="28"/>
      <c r="H2" s="29" t="s">
        <v>34</v>
      </c>
      <c r="I2" s="29"/>
      <c r="J2" s="29" t="s">
        <v>35</v>
      </c>
      <c r="K2" s="29" t="s">
        <v>36</v>
      </c>
      <c r="L2" s="30" t="s">
        <v>48</v>
      </c>
    </row>
    <row r="3" spans="1:12" s="12" customFormat="1" ht="55.5" customHeight="1">
      <c r="A3" s="32"/>
      <c r="B3" s="28"/>
      <c r="C3" s="28"/>
      <c r="D3" s="28"/>
      <c r="E3" s="28"/>
      <c r="F3" s="13" t="s">
        <v>33</v>
      </c>
      <c r="G3" s="15" t="s">
        <v>37</v>
      </c>
      <c r="H3" s="14" t="s">
        <v>34</v>
      </c>
      <c r="I3" s="15" t="s">
        <v>38</v>
      </c>
      <c r="J3" s="29"/>
      <c r="K3" s="29"/>
      <c r="L3" s="30"/>
    </row>
    <row r="4" spans="1:12" s="3" customFormat="1" ht="30" customHeight="1">
      <c r="A4" s="33">
        <v>1</v>
      </c>
      <c r="B4" s="16" t="s">
        <v>39</v>
      </c>
      <c r="C4" s="1" t="s">
        <v>0</v>
      </c>
      <c r="D4" s="1" t="s">
        <v>1</v>
      </c>
      <c r="E4" s="2" t="s">
        <v>2</v>
      </c>
      <c r="F4" s="16">
        <v>64</v>
      </c>
      <c r="G4" s="17">
        <f aca="true" t="shared" si="0" ref="G4:G9">SUM(F4*0.6)</f>
        <v>38.4</v>
      </c>
      <c r="H4" s="17">
        <v>84.5</v>
      </c>
      <c r="I4" s="17">
        <f aca="true" t="shared" si="1" ref="I4:I9">SUM(H4*0.4)</f>
        <v>33.800000000000004</v>
      </c>
      <c r="J4" s="17">
        <f aca="true" t="shared" si="2" ref="J4:J15">SUM(G4+I4)</f>
        <v>72.2</v>
      </c>
      <c r="K4" s="18">
        <v>26</v>
      </c>
      <c r="L4" s="18"/>
    </row>
    <row r="5" spans="1:12" s="3" customFormat="1" ht="30" customHeight="1">
      <c r="A5" s="33">
        <v>2</v>
      </c>
      <c r="B5" s="16" t="s">
        <v>39</v>
      </c>
      <c r="C5" s="1" t="s">
        <v>3</v>
      </c>
      <c r="D5" s="1" t="s">
        <v>1</v>
      </c>
      <c r="E5" s="2" t="s">
        <v>4</v>
      </c>
      <c r="F5" s="16">
        <v>64</v>
      </c>
      <c r="G5" s="17">
        <f t="shared" si="0"/>
        <v>38.4</v>
      </c>
      <c r="H5" s="17">
        <v>84.3</v>
      </c>
      <c r="I5" s="17">
        <f t="shared" si="1"/>
        <v>33.72</v>
      </c>
      <c r="J5" s="17">
        <f t="shared" si="2"/>
        <v>72.12</v>
      </c>
      <c r="K5" s="18">
        <v>27</v>
      </c>
      <c r="L5" s="18"/>
    </row>
    <row r="6" spans="1:12" s="3" customFormat="1" ht="30" customHeight="1">
      <c r="A6" s="33">
        <v>3</v>
      </c>
      <c r="B6" s="16" t="s">
        <v>40</v>
      </c>
      <c r="C6" s="1" t="s">
        <v>5</v>
      </c>
      <c r="D6" s="4" t="s">
        <v>1</v>
      </c>
      <c r="E6" s="2" t="s">
        <v>6</v>
      </c>
      <c r="F6" s="16">
        <v>36</v>
      </c>
      <c r="G6" s="17">
        <f t="shared" si="0"/>
        <v>21.599999999999998</v>
      </c>
      <c r="H6" s="17">
        <v>82.2</v>
      </c>
      <c r="I6" s="17">
        <f t="shared" si="1"/>
        <v>32.88</v>
      </c>
      <c r="J6" s="17">
        <f t="shared" si="2"/>
        <v>54.480000000000004</v>
      </c>
      <c r="K6" s="18">
        <v>26</v>
      </c>
      <c r="L6" s="18"/>
    </row>
    <row r="7" spans="1:12" s="3" customFormat="1" ht="44.25" customHeight="1">
      <c r="A7" s="33">
        <v>4</v>
      </c>
      <c r="B7" s="19" t="s">
        <v>41</v>
      </c>
      <c r="C7" s="5" t="s">
        <v>7</v>
      </c>
      <c r="D7" s="5" t="s">
        <v>1</v>
      </c>
      <c r="E7" s="6" t="s">
        <v>8</v>
      </c>
      <c r="F7" s="19">
        <v>62</v>
      </c>
      <c r="G7" s="17">
        <f t="shared" si="0"/>
        <v>37.199999999999996</v>
      </c>
      <c r="H7" s="17">
        <v>78.74</v>
      </c>
      <c r="I7" s="17">
        <f t="shared" si="1"/>
        <v>31.496</v>
      </c>
      <c r="J7" s="17">
        <f t="shared" si="2"/>
        <v>68.696</v>
      </c>
      <c r="K7" s="18">
        <v>24</v>
      </c>
      <c r="L7" s="26" t="s">
        <v>52</v>
      </c>
    </row>
    <row r="8" spans="1:12" s="3" customFormat="1" ht="30" customHeight="1">
      <c r="A8" s="33">
        <v>5</v>
      </c>
      <c r="B8" s="19" t="s">
        <v>41</v>
      </c>
      <c r="C8" s="5" t="s">
        <v>9</v>
      </c>
      <c r="D8" s="5" t="s">
        <v>1</v>
      </c>
      <c r="E8" s="6" t="s">
        <v>10</v>
      </c>
      <c r="F8" s="19">
        <v>54</v>
      </c>
      <c r="G8" s="17">
        <f t="shared" si="0"/>
        <v>32.4</v>
      </c>
      <c r="H8" s="17">
        <v>89.76</v>
      </c>
      <c r="I8" s="17">
        <f t="shared" si="1"/>
        <v>35.904</v>
      </c>
      <c r="J8" s="17">
        <f t="shared" si="2"/>
        <v>68.304</v>
      </c>
      <c r="K8" s="18">
        <v>25</v>
      </c>
      <c r="L8" s="26"/>
    </row>
    <row r="9" spans="1:12" s="3" customFormat="1" ht="30" customHeight="1">
      <c r="A9" s="33">
        <v>6</v>
      </c>
      <c r="B9" s="19" t="s">
        <v>41</v>
      </c>
      <c r="C9" s="7" t="s">
        <v>11</v>
      </c>
      <c r="D9" s="7" t="s">
        <v>1</v>
      </c>
      <c r="E9" s="8" t="s">
        <v>12</v>
      </c>
      <c r="F9" s="20">
        <v>62</v>
      </c>
      <c r="G9" s="17">
        <f t="shared" si="0"/>
        <v>37.199999999999996</v>
      </c>
      <c r="H9" s="17">
        <v>77.52</v>
      </c>
      <c r="I9" s="17">
        <f t="shared" si="1"/>
        <v>31.008</v>
      </c>
      <c r="J9" s="17">
        <f t="shared" si="2"/>
        <v>68.208</v>
      </c>
      <c r="K9" s="18">
        <v>26</v>
      </c>
      <c r="L9" s="26"/>
    </row>
    <row r="10" spans="1:12" s="3" customFormat="1" ht="30" customHeight="1">
      <c r="A10" s="33">
        <v>7</v>
      </c>
      <c r="B10" s="19" t="s">
        <v>42</v>
      </c>
      <c r="C10" s="1" t="s">
        <v>13</v>
      </c>
      <c r="D10" s="1" t="s">
        <v>1</v>
      </c>
      <c r="E10" s="2" t="s">
        <v>14</v>
      </c>
      <c r="F10" s="16">
        <v>61</v>
      </c>
      <c r="G10" s="17">
        <f aca="true" t="shared" si="3" ref="G10:G15">SUM(F10*0.6)</f>
        <v>36.6</v>
      </c>
      <c r="H10" s="17">
        <v>78.4</v>
      </c>
      <c r="I10" s="17">
        <f aca="true" t="shared" si="4" ref="I10:I15">SUM(H10*0.4)</f>
        <v>31.360000000000003</v>
      </c>
      <c r="J10" s="17">
        <f t="shared" si="2"/>
        <v>67.96000000000001</v>
      </c>
      <c r="K10" s="18">
        <v>13</v>
      </c>
      <c r="L10" s="16"/>
    </row>
    <row r="11" spans="1:12" s="3" customFormat="1" ht="30" customHeight="1">
      <c r="A11" s="33">
        <v>8</v>
      </c>
      <c r="B11" s="19" t="s">
        <v>42</v>
      </c>
      <c r="C11" s="1" t="s">
        <v>15</v>
      </c>
      <c r="D11" s="1" t="s">
        <v>1</v>
      </c>
      <c r="E11" s="2" t="s">
        <v>16</v>
      </c>
      <c r="F11" s="16">
        <v>57.5</v>
      </c>
      <c r="G11" s="17">
        <f t="shared" si="3"/>
        <v>34.5</v>
      </c>
      <c r="H11" s="17">
        <v>82</v>
      </c>
      <c r="I11" s="17">
        <f t="shared" si="4"/>
        <v>32.800000000000004</v>
      </c>
      <c r="J11" s="17">
        <f t="shared" si="2"/>
        <v>67.30000000000001</v>
      </c>
      <c r="K11" s="18">
        <v>14</v>
      </c>
      <c r="L11" s="16"/>
    </row>
    <row r="12" spans="1:12" s="3" customFormat="1" ht="30" customHeight="1">
      <c r="A12" s="33">
        <v>9</v>
      </c>
      <c r="B12" s="19" t="s">
        <v>43</v>
      </c>
      <c r="C12" s="5" t="s">
        <v>17</v>
      </c>
      <c r="D12" s="5" t="s">
        <v>1</v>
      </c>
      <c r="E12" s="6" t="s">
        <v>18</v>
      </c>
      <c r="F12" s="19">
        <v>58</v>
      </c>
      <c r="G12" s="17">
        <f t="shared" si="3"/>
        <v>34.8</v>
      </c>
      <c r="H12" s="17">
        <v>85.72</v>
      </c>
      <c r="I12" s="17">
        <f t="shared" si="4"/>
        <v>34.288000000000004</v>
      </c>
      <c r="J12" s="17">
        <f t="shared" si="2"/>
        <v>69.088</v>
      </c>
      <c r="K12" s="18">
        <v>9</v>
      </c>
      <c r="L12" s="16"/>
    </row>
    <row r="13" spans="1:12" s="3" customFormat="1" ht="30" customHeight="1">
      <c r="A13" s="33">
        <v>10</v>
      </c>
      <c r="B13" s="19" t="s">
        <v>44</v>
      </c>
      <c r="C13" s="7" t="s">
        <v>19</v>
      </c>
      <c r="D13" s="7" t="s">
        <v>1</v>
      </c>
      <c r="E13" s="8" t="s">
        <v>20</v>
      </c>
      <c r="F13" s="20">
        <v>58.5</v>
      </c>
      <c r="G13" s="17">
        <f t="shared" si="3"/>
        <v>35.1</v>
      </c>
      <c r="H13" s="17">
        <v>81.2</v>
      </c>
      <c r="I13" s="17">
        <f t="shared" si="4"/>
        <v>32.480000000000004</v>
      </c>
      <c r="J13" s="17">
        <f t="shared" si="2"/>
        <v>67.58000000000001</v>
      </c>
      <c r="K13" s="18">
        <v>13</v>
      </c>
      <c r="L13" s="16"/>
    </row>
    <row r="14" spans="1:12" s="3" customFormat="1" ht="43.5" customHeight="1">
      <c r="A14" s="33">
        <v>11</v>
      </c>
      <c r="B14" s="19" t="s">
        <v>45</v>
      </c>
      <c r="C14" s="7" t="s">
        <v>21</v>
      </c>
      <c r="D14" s="7" t="s">
        <v>1</v>
      </c>
      <c r="E14" s="8" t="s">
        <v>22</v>
      </c>
      <c r="F14" s="16">
        <v>58.5</v>
      </c>
      <c r="G14" s="17">
        <f t="shared" si="3"/>
        <v>35.1</v>
      </c>
      <c r="H14" s="17">
        <v>75.6</v>
      </c>
      <c r="I14" s="17">
        <f t="shared" si="4"/>
        <v>30.24</v>
      </c>
      <c r="J14" s="17">
        <f t="shared" si="2"/>
        <v>65.34</v>
      </c>
      <c r="K14" s="18">
        <v>13</v>
      </c>
      <c r="L14" s="16" t="s">
        <v>49</v>
      </c>
    </row>
    <row r="15" spans="1:12" s="3" customFormat="1" ht="30" customHeight="1">
      <c r="A15" s="33">
        <v>12</v>
      </c>
      <c r="B15" s="19" t="s">
        <v>46</v>
      </c>
      <c r="C15" s="7" t="s">
        <v>23</v>
      </c>
      <c r="D15" s="7" t="s">
        <v>1</v>
      </c>
      <c r="E15" s="8" t="s">
        <v>24</v>
      </c>
      <c r="F15" s="20">
        <v>52</v>
      </c>
      <c r="G15" s="17">
        <f t="shared" si="3"/>
        <v>31.2</v>
      </c>
      <c r="H15" s="17">
        <v>88.42</v>
      </c>
      <c r="I15" s="17">
        <f t="shared" si="4"/>
        <v>35.368</v>
      </c>
      <c r="J15" s="17">
        <f t="shared" si="2"/>
        <v>66.568</v>
      </c>
      <c r="K15" s="18">
        <v>12</v>
      </c>
      <c r="L15" s="18"/>
    </row>
    <row r="16" spans="1:12" s="11" customFormat="1" ht="30" customHeight="1">
      <c r="A16" s="33">
        <v>13</v>
      </c>
      <c r="B16" s="21" t="s">
        <v>47</v>
      </c>
      <c r="C16" s="9" t="s">
        <v>27</v>
      </c>
      <c r="D16" s="9" t="s">
        <v>1</v>
      </c>
      <c r="E16" s="10" t="s">
        <v>28</v>
      </c>
      <c r="F16" s="24">
        <v>55.5</v>
      </c>
      <c r="G16" s="23">
        <f>SUM(F16*0.5)</f>
        <v>27.75</v>
      </c>
      <c r="H16" s="23">
        <v>74.4</v>
      </c>
      <c r="I16" s="23">
        <f>SUM(H16*0.5)</f>
        <v>37.2</v>
      </c>
      <c r="J16" s="23">
        <f>SUM(G16+I16)</f>
        <v>64.95</v>
      </c>
      <c r="K16" s="22">
        <v>5</v>
      </c>
      <c r="L16" s="25"/>
    </row>
    <row r="17" spans="1:12" s="11" customFormat="1" ht="48" customHeight="1">
      <c r="A17" s="33">
        <v>14</v>
      </c>
      <c r="B17" s="21" t="s">
        <v>47</v>
      </c>
      <c r="C17" s="9" t="s">
        <v>25</v>
      </c>
      <c r="D17" s="9" t="s">
        <v>1</v>
      </c>
      <c r="E17" s="10" t="s">
        <v>26</v>
      </c>
      <c r="F17" s="24">
        <v>28</v>
      </c>
      <c r="G17" s="23">
        <f>SUM(F17*0.5)</f>
        <v>14</v>
      </c>
      <c r="H17" s="23">
        <v>77.4</v>
      </c>
      <c r="I17" s="23">
        <f>SUM(H17*0.5)</f>
        <v>38.7</v>
      </c>
      <c r="J17" s="23">
        <f>SUM(G17+I17)</f>
        <v>52.7</v>
      </c>
      <c r="K17" s="22">
        <v>7</v>
      </c>
      <c r="L17" s="25" t="s">
        <v>50</v>
      </c>
    </row>
  </sheetData>
  <mergeCells count="11">
    <mergeCell ref="A2:A3"/>
    <mergeCell ref="A1:L1"/>
    <mergeCell ref="B2:B3"/>
    <mergeCell ref="C2:C3"/>
    <mergeCell ref="D2:D3"/>
    <mergeCell ref="E2:E3"/>
    <mergeCell ref="F2:G2"/>
    <mergeCell ref="H2:I2"/>
    <mergeCell ref="J2:J3"/>
    <mergeCell ref="K2:K3"/>
    <mergeCell ref="L2:L3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2016-09-23T03:32:54Z</cp:lastPrinted>
  <dcterms:created xsi:type="dcterms:W3CDTF">1996-12-17T01:32:42Z</dcterms:created>
  <dcterms:modified xsi:type="dcterms:W3CDTF">2016-09-23T03:32:59Z</dcterms:modified>
  <cp:category/>
  <cp:version/>
  <cp:contentType/>
  <cp:contentStatus/>
</cp:coreProperties>
</file>