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<sst xmlns="http://schemas.openxmlformats.org/spreadsheetml/2006/main" count="44" uniqueCount="41">
  <si>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招聘单位</t>
  </si>
  <si>
    <t>岗位名称</t>
  </si>
  <si>
    <t>计
划
数</t>
  </si>
  <si>
    <t>姓名</t>
  </si>
  <si>
    <t>准考证号</t>
  </si>
  <si>
    <t>笔试成绩</t>
  </si>
  <si>
    <t>面试成绩</t>
  </si>
  <si>
    <t>综合成绩</t>
  </si>
  <si>
    <t>排名</t>
  </si>
  <si>
    <t>备注</t>
  </si>
  <si>
    <t>原始成绩</t>
  </si>
  <si>
    <t>折合50%</t>
  </si>
  <si>
    <t>综合管理</t>
  </si>
  <si>
    <t>肖燕</t>
  </si>
  <si>
    <t>欧阳琴</t>
  </si>
  <si>
    <t>黄丽娟</t>
  </si>
  <si>
    <t>邱飞鹏</t>
  </si>
  <si>
    <t>陈利华</t>
  </si>
  <si>
    <t>李鑫</t>
  </si>
  <si>
    <t>陶茂平</t>
  </si>
  <si>
    <t>陈荣</t>
  </si>
  <si>
    <t>罗燕飞</t>
  </si>
  <si>
    <t>李琼</t>
  </si>
  <si>
    <t>谢伟</t>
  </si>
  <si>
    <t>周梁辉</t>
  </si>
  <si>
    <t>伍梁效</t>
  </si>
  <si>
    <t>丰锦</t>
  </si>
  <si>
    <t>陈玉娟</t>
  </si>
  <si>
    <t>市公共资源交易中心</t>
  </si>
  <si>
    <t>监督管理</t>
  </si>
  <si>
    <t>财务审计</t>
  </si>
  <si>
    <t>范剑邦</t>
  </si>
  <si>
    <t>扶引福</t>
  </si>
  <si>
    <t>聂程程</t>
  </si>
  <si>
    <t>欧阳牛金</t>
  </si>
  <si>
    <t>雷思思</t>
  </si>
  <si>
    <t>曹慧芳</t>
  </si>
  <si>
    <t>缺考</t>
  </si>
  <si>
    <t>缺考</t>
  </si>
  <si>
    <t>侯英峡</t>
  </si>
  <si>
    <t>2016年郴州市公共资源交易中心公开选聘综合成绩公布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</si>
</sst>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);[Red]\(0.00\)"/>
    <numFmt numFmtId="178" formatCode="0.0"/>
  </numFmts>
  <fonts count="25">
    <font>
      <sz val="12"/>
      <name val="宋体"/>
      <family val="0"/>
    </font>
    <font>
      <b/>
      <sz val="20"/>
      <name val="宋体"/>
      <family val="0"/>
    </font>
    <font>
      <b/>
      <sz val="12"/>
      <name val="仿宋_GB2312"/>
      <family val="3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name val="宋体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8" fillId="17" borderId="6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22" fillId="16" borderId="8" applyNumberFormat="0" applyAlignment="0" applyProtection="0"/>
    <xf numFmtId="0" fontId="15" fillId="7" borderId="5" applyNumberForma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177" fontId="24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tabSelected="1" zoomScaleSheetLayoutView="100" zoomScalePageLayoutView="0" workbookViewId="0" topLeftCell="A1">
      <selection activeCell="A1" sqref="A1:L1"/>
    </sheetView>
  </sheetViews>
  <sheetFormatPr defaultColWidth="9.00390625" defaultRowHeight="14.25"/>
  <cols>
    <col min="1" max="1" width="22.00390625" style="0" customWidth="1"/>
    <col min="2" max="2" width="12.00390625" style="0" customWidth="1"/>
    <col min="3" max="3" width="6.125" style="0" customWidth="1"/>
    <col min="4" max="4" width="9.625" style="0" customWidth="1"/>
    <col min="5" max="5" width="12.625" style="0" customWidth="1"/>
    <col min="6" max="6" width="6.375" style="0" customWidth="1"/>
    <col min="7" max="7" width="8.375" style="0" customWidth="1"/>
    <col min="8" max="8" width="6.375" style="1" customWidth="1"/>
    <col min="9" max="9" width="7.375" style="1" customWidth="1"/>
    <col min="10" max="10" width="9.375" style="2" customWidth="1"/>
    <col min="11" max="11" width="5.75390625" style="2" customWidth="1"/>
    <col min="12" max="12" width="7.125" style="2" customWidth="1"/>
  </cols>
  <sheetData>
    <row r="1" spans="1:12" ht="59.25" customHeight="1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36" customHeight="1">
      <c r="A2" s="34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30" t="s">
        <v>5</v>
      </c>
      <c r="G2" s="31"/>
      <c r="H2" s="32" t="s">
        <v>6</v>
      </c>
      <c r="I2" s="33"/>
      <c r="J2" s="26" t="s">
        <v>7</v>
      </c>
      <c r="K2" s="26" t="s">
        <v>8</v>
      </c>
      <c r="L2" s="26" t="s">
        <v>9</v>
      </c>
    </row>
    <row r="3" spans="1:12" ht="36" customHeight="1">
      <c r="A3" s="35"/>
      <c r="B3" s="26"/>
      <c r="C3" s="26"/>
      <c r="D3" s="26"/>
      <c r="E3" s="26"/>
      <c r="F3" s="3" t="s">
        <v>10</v>
      </c>
      <c r="G3" s="3" t="s">
        <v>11</v>
      </c>
      <c r="H3" s="3" t="s">
        <v>10</v>
      </c>
      <c r="I3" s="3" t="s">
        <v>11</v>
      </c>
      <c r="J3" s="26"/>
      <c r="K3" s="26"/>
      <c r="L3" s="26"/>
    </row>
    <row r="4" spans="1:12" ht="36" customHeight="1">
      <c r="A4" s="27" t="s">
        <v>28</v>
      </c>
      <c r="B4" s="20" t="s">
        <v>12</v>
      </c>
      <c r="C4" s="23">
        <v>5</v>
      </c>
      <c r="D4" s="8" t="s">
        <v>14</v>
      </c>
      <c r="E4" s="10">
        <v>10280100109</v>
      </c>
      <c r="F4" s="13">
        <v>70</v>
      </c>
      <c r="G4" s="12">
        <f aca="true" t="shared" si="0" ref="G4:G19">F4*0.5</f>
        <v>35</v>
      </c>
      <c r="H4" s="8">
        <v>85.52</v>
      </c>
      <c r="I4" s="8">
        <f aca="true" t="shared" si="1" ref="I4:I17">H4/2</f>
        <v>42.76</v>
      </c>
      <c r="J4" s="4">
        <f aca="true" t="shared" si="2" ref="J4:J19">G4+I4</f>
        <v>77.75999999999999</v>
      </c>
      <c r="K4" s="5">
        <v>1</v>
      </c>
      <c r="L4" s="6"/>
    </row>
    <row r="5" spans="1:12" ht="36" customHeight="1">
      <c r="A5" s="36"/>
      <c r="B5" s="21"/>
      <c r="C5" s="24"/>
      <c r="D5" s="8" t="s">
        <v>15</v>
      </c>
      <c r="E5" s="10">
        <v>10280100129</v>
      </c>
      <c r="F5" s="13">
        <v>69</v>
      </c>
      <c r="G5" s="12">
        <f t="shared" si="0"/>
        <v>34.5</v>
      </c>
      <c r="H5" s="8">
        <v>85.06</v>
      </c>
      <c r="I5" s="8">
        <f t="shared" si="1"/>
        <v>42.53</v>
      </c>
      <c r="J5" s="4">
        <f t="shared" si="2"/>
        <v>77.03</v>
      </c>
      <c r="K5" s="5">
        <v>2</v>
      </c>
      <c r="L5" s="6"/>
    </row>
    <row r="6" spans="1:15" ht="31.5" customHeight="1">
      <c r="A6" s="36"/>
      <c r="B6" s="21"/>
      <c r="C6" s="24"/>
      <c r="D6" s="8" t="s">
        <v>13</v>
      </c>
      <c r="E6" s="10">
        <v>10280100212</v>
      </c>
      <c r="F6" s="13">
        <v>71</v>
      </c>
      <c r="G6" s="12">
        <f t="shared" si="0"/>
        <v>35.5</v>
      </c>
      <c r="H6" s="8">
        <v>81.02</v>
      </c>
      <c r="I6" s="8">
        <f t="shared" si="1"/>
        <v>40.51</v>
      </c>
      <c r="J6" s="4">
        <f t="shared" si="2"/>
        <v>76.00999999999999</v>
      </c>
      <c r="K6" s="5">
        <v>3</v>
      </c>
      <c r="L6" s="6"/>
      <c r="M6" s="7"/>
      <c r="N6" s="7"/>
      <c r="O6" s="7"/>
    </row>
    <row r="7" spans="1:15" ht="31.5" customHeight="1">
      <c r="A7" s="36"/>
      <c r="B7" s="21"/>
      <c r="C7" s="24"/>
      <c r="D7" s="8" t="s">
        <v>16</v>
      </c>
      <c r="E7" s="10">
        <v>10280100202</v>
      </c>
      <c r="F7" s="13">
        <v>68.5</v>
      </c>
      <c r="G7" s="12">
        <f t="shared" si="0"/>
        <v>34.25</v>
      </c>
      <c r="H7" s="8">
        <v>83.16</v>
      </c>
      <c r="I7" s="8">
        <f t="shared" si="1"/>
        <v>41.58</v>
      </c>
      <c r="J7" s="4">
        <f t="shared" si="2"/>
        <v>75.83</v>
      </c>
      <c r="K7" s="5">
        <v>4</v>
      </c>
      <c r="L7" s="6"/>
      <c r="M7" s="7"/>
      <c r="N7" s="7"/>
      <c r="O7" s="7"/>
    </row>
    <row r="8" spans="1:15" ht="31.5" customHeight="1">
      <c r="A8" s="36"/>
      <c r="B8" s="21"/>
      <c r="C8" s="24"/>
      <c r="D8" s="8" t="s">
        <v>23</v>
      </c>
      <c r="E8" s="10">
        <v>10280100120</v>
      </c>
      <c r="F8" s="14">
        <v>64.5</v>
      </c>
      <c r="G8" s="12">
        <f t="shared" si="0"/>
        <v>32.25</v>
      </c>
      <c r="H8" s="8">
        <v>86.52</v>
      </c>
      <c r="I8" s="8">
        <f t="shared" si="1"/>
        <v>43.26</v>
      </c>
      <c r="J8" s="4">
        <f t="shared" si="2"/>
        <v>75.50999999999999</v>
      </c>
      <c r="K8" s="5">
        <v>5</v>
      </c>
      <c r="L8" s="6"/>
      <c r="M8" s="7"/>
      <c r="N8" s="7"/>
      <c r="O8" s="7"/>
    </row>
    <row r="9" spans="1:15" ht="31.5" customHeight="1">
      <c r="A9" s="36"/>
      <c r="B9" s="21"/>
      <c r="C9" s="24"/>
      <c r="D9" s="8" t="s">
        <v>19</v>
      </c>
      <c r="E9" s="10">
        <v>10280100114</v>
      </c>
      <c r="F9" s="13">
        <v>66</v>
      </c>
      <c r="G9" s="12">
        <f t="shared" si="0"/>
        <v>33</v>
      </c>
      <c r="H9" s="8">
        <v>85</v>
      </c>
      <c r="I9" s="8">
        <f t="shared" si="1"/>
        <v>42.5</v>
      </c>
      <c r="J9" s="4">
        <f t="shared" si="2"/>
        <v>75.5</v>
      </c>
      <c r="K9" s="5">
        <v>6</v>
      </c>
      <c r="L9" s="6"/>
      <c r="M9" s="7"/>
      <c r="N9" s="7"/>
      <c r="O9" s="7"/>
    </row>
    <row r="10" spans="1:15" ht="31.5" customHeight="1">
      <c r="A10" s="36"/>
      <c r="B10" s="21"/>
      <c r="C10" s="24"/>
      <c r="D10" s="19" t="s">
        <v>39</v>
      </c>
      <c r="E10" s="10">
        <v>10280100107</v>
      </c>
      <c r="F10" s="13">
        <v>67</v>
      </c>
      <c r="G10" s="12">
        <f t="shared" si="0"/>
        <v>33.5</v>
      </c>
      <c r="H10" s="8">
        <v>83.96</v>
      </c>
      <c r="I10" s="8">
        <f t="shared" si="1"/>
        <v>41.98</v>
      </c>
      <c r="J10" s="4">
        <f t="shared" si="2"/>
        <v>75.47999999999999</v>
      </c>
      <c r="K10" s="5">
        <v>7</v>
      </c>
      <c r="L10" s="6"/>
      <c r="M10" s="7"/>
      <c r="N10" s="7"/>
      <c r="O10" s="7"/>
    </row>
    <row r="11" spans="1:15" ht="31.5" customHeight="1">
      <c r="A11" s="36"/>
      <c r="B11" s="21"/>
      <c r="C11" s="24"/>
      <c r="D11" s="9" t="s">
        <v>20</v>
      </c>
      <c r="E11" s="11">
        <v>10280100126</v>
      </c>
      <c r="F11" s="14">
        <v>66</v>
      </c>
      <c r="G11" s="12">
        <f t="shared" si="0"/>
        <v>33</v>
      </c>
      <c r="H11" s="8">
        <v>84.34</v>
      </c>
      <c r="I11" s="8">
        <f t="shared" si="1"/>
        <v>42.17</v>
      </c>
      <c r="J11" s="4">
        <f t="shared" si="2"/>
        <v>75.17</v>
      </c>
      <c r="K11" s="5">
        <v>8</v>
      </c>
      <c r="L11" s="6"/>
      <c r="M11" s="7"/>
      <c r="N11" s="7"/>
      <c r="O11" s="7"/>
    </row>
    <row r="12" spans="1:15" ht="31.5" customHeight="1">
      <c r="A12" s="36"/>
      <c r="B12" s="21"/>
      <c r="C12" s="24"/>
      <c r="D12" s="8" t="s">
        <v>18</v>
      </c>
      <c r="E12" s="10">
        <v>10280100122</v>
      </c>
      <c r="F12" s="13">
        <v>66.5</v>
      </c>
      <c r="G12" s="12">
        <f t="shared" si="0"/>
        <v>33.25</v>
      </c>
      <c r="H12" s="8">
        <v>83.62</v>
      </c>
      <c r="I12" s="8">
        <f t="shared" si="1"/>
        <v>41.81</v>
      </c>
      <c r="J12" s="4">
        <f t="shared" si="2"/>
        <v>75.06</v>
      </c>
      <c r="K12" s="5">
        <v>9</v>
      </c>
      <c r="L12" s="6"/>
      <c r="M12" s="7"/>
      <c r="N12" s="7"/>
      <c r="O12" s="7"/>
    </row>
    <row r="13" spans="1:15" ht="31.5" customHeight="1">
      <c r="A13" s="36"/>
      <c r="B13" s="21"/>
      <c r="C13" s="24"/>
      <c r="D13" s="8" t="s">
        <v>21</v>
      </c>
      <c r="E13" s="10">
        <v>10280100117</v>
      </c>
      <c r="F13" s="14">
        <v>65.5</v>
      </c>
      <c r="G13" s="12">
        <f t="shared" si="0"/>
        <v>32.75</v>
      </c>
      <c r="H13" s="8">
        <v>84.36</v>
      </c>
      <c r="I13" s="8">
        <f t="shared" si="1"/>
        <v>42.18</v>
      </c>
      <c r="J13" s="4">
        <f t="shared" si="2"/>
        <v>74.93</v>
      </c>
      <c r="K13" s="5">
        <v>10</v>
      </c>
      <c r="L13" s="6"/>
      <c r="M13" s="7"/>
      <c r="N13" s="7"/>
      <c r="O13" s="7"/>
    </row>
    <row r="14" spans="1:15" ht="31.5" customHeight="1">
      <c r="A14" s="36"/>
      <c r="B14" s="21"/>
      <c r="C14" s="24"/>
      <c r="D14" s="8" t="s">
        <v>26</v>
      </c>
      <c r="E14" s="10">
        <v>10280100103</v>
      </c>
      <c r="F14" s="14">
        <v>64</v>
      </c>
      <c r="G14" s="12">
        <f t="shared" si="0"/>
        <v>32</v>
      </c>
      <c r="H14" s="8">
        <v>83.94</v>
      </c>
      <c r="I14" s="8">
        <f t="shared" si="1"/>
        <v>41.97</v>
      </c>
      <c r="J14" s="4">
        <f t="shared" si="2"/>
        <v>73.97</v>
      </c>
      <c r="K14" s="5">
        <v>11</v>
      </c>
      <c r="L14" s="6"/>
      <c r="M14" s="7"/>
      <c r="N14" s="7"/>
      <c r="O14" s="7"/>
    </row>
    <row r="15" spans="1:15" ht="31.5" customHeight="1">
      <c r="A15" s="36"/>
      <c r="B15" s="21"/>
      <c r="C15" s="24"/>
      <c r="D15" s="8" t="s">
        <v>22</v>
      </c>
      <c r="E15" s="10">
        <v>10280100102</v>
      </c>
      <c r="F15" s="14">
        <v>65</v>
      </c>
      <c r="G15" s="12">
        <f t="shared" si="0"/>
        <v>32.5</v>
      </c>
      <c r="H15" s="8">
        <v>80.28</v>
      </c>
      <c r="I15" s="8">
        <f t="shared" si="1"/>
        <v>40.14</v>
      </c>
      <c r="J15" s="4">
        <f t="shared" si="2"/>
        <v>72.64</v>
      </c>
      <c r="K15" s="5">
        <v>12</v>
      </c>
      <c r="L15" s="6"/>
      <c r="M15" s="7"/>
      <c r="N15" s="7"/>
      <c r="O15" s="7"/>
    </row>
    <row r="16" spans="1:15" ht="31.5" customHeight="1">
      <c r="A16" s="36"/>
      <c r="B16" s="21"/>
      <c r="C16" s="24"/>
      <c r="D16" s="8" t="s">
        <v>27</v>
      </c>
      <c r="E16" s="10">
        <v>10280100116</v>
      </c>
      <c r="F16" s="14">
        <v>64</v>
      </c>
      <c r="G16" s="12">
        <f t="shared" si="0"/>
        <v>32</v>
      </c>
      <c r="H16" s="8">
        <v>80.32</v>
      </c>
      <c r="I16" s="8">
        <f t="shared" si="1"/>
        <v>40.16</v>
      </c>
      <c r="J16" s="4">
        <f t="shared" si="2"/>
        <v>72.16</v>
      </c>
      <c r="K16" s="5">
        <v>13</v>
      </c>
      <c r="L16" s="6"/>
      <c r="M16" s="7"/>
      <c r="N16" s="7"/>
      <c r="O16" s="7"/>
    </row>
    <row r="17" spans="1:15" ht="31.5" customHeight="1">
      <c r="A17" s="36"/>
      <c r="B17" s="21"/>
      <c r="C17" s="24"/>
      <c r="D17" s="9" t="s">
        <v>25</v>
      </c>
      <c r="E17" s="11">
        <v>10280100216</v>
      </c>
      <c r="F17" s="14">
        <v>64.5</v>
      </c>
      <c r="G17" s="12">
        <f t="shared" si="0"/>
        <v>32.25</v>
      </c>
      <c r="H17" s="8">
        <v>79.76</v>
      </c>
      <c r="I17" s="8">
        <f t="shared" si="1"/>
        <v>39.88</v>
      </c>
      <c r="J17" s="4">
        <f t="shared" si="2"/>
        <v>72.13</v>
      </c>
      <c r="K17" s="5">
        <v>14</v>
      </c>
      <c r="L17" s="6"/>
      <c r="M17" s="7"/>
      <c r="N17" s="7"/>
      <c r="O17" s="7"/>
    </row>
    <row r="18" spans="1:15" ht="31.5" customHeight="1">
      <c r="A18" s="36"/>
      <c r="B18" s="21"/>
      <c r="C18" s="24"/>
      <c r="D18" s="8" t="s">
        <v>17</v>
      </c>
      <c r="E18" s="10">
        <v>10280100112</v>
      </c>
      <c r="F18" s="13">
        <v>67.5</v>
      </c>
      <c r="G18" s="12">
        <f t="shared" si="0"/>
        <v>33.75</v>
      </c>
      <c r="H18" s="17" t="s">
        <v>37</v>
      </c>
      <c r="I18" s="8"/>
      <c r="J18" s="4">
        <f t="shared" si="2"/>
        <v>33.75</v>
      </c>
      <c r="K18" s="5">
        <v>15</v>
      </c>
      <c r="L18" s="16"/>
      <c r="M18" s="7"/>
      <c r="N18" s="7"/>
      <c r="O18" s="7"/>
    </row>
    <row r="19" spans="1:15" ht="31.5" customHeight="1">
      <c r="A19" s="36"/>
      <c r="B19" s="22"/>
      <c r="C19" s="25"/>
      <c r="D19" s="8" t="s">
        <v>24</v>
      </c>
      <c r="E19" s="10">
        <v>10280100121</v>
      </c>
      <c r="F19" s="14">
        <v>64.5</v>
      </c>
      <c r="G19" s="12">
        <f t="shared" si="0"/>
        <v>32.25</v>
      </c>
      <c r="H19" s="17" t="s">
        <v>37</v>
      </c>
      <c r="I19" s="8"/>
      <c r="J19" s="4">
        <f t="shared" si="2"/>
        <v>32.25</v>
      </c>
      <c r="K19" s="5">
        <v>16</v>
      </c>
      <c r="L19" s="16"/>
      <c r="M19" s="7"/>
      <c r="N19" s="7"/>
      <c r="O19" s="7"/>
    </row>
    <row r="20" spans="1:15" ht="31.5" customHeight="1">
      <c r="A20" s="36"/>
      <c r="B20" s="27" t="s">
        <v>29</v>
      </c>
      <c r="C20" s="23">
        <v>1</v>
      </c>
      <c r="D20" s="8" t="s">
        <v>31</v>
      </c>
      <c r="E20" s="10">
        <v>30280100228</v>
      </c>
      <c r="F20" s="15">
        <v>66</v>
      </c>
      <c r="G20" s="12">
        <f aca="true" t="shared" si="3" ref="G20:G25">F20*0.5</f>
        <v>33</v>
      </c>
      <c r="H20" s="8">
        <v>85.96</v>
      </c>
      <c r="I20" s="8">
        <f>H20/2</f>
        <v>42.98</v>
      </c>
      <c r="J20" s="4">
        <f aca="true" t="shared" si="4" ref="J20:J25">G20+I20</f>
        <v>75.97999999999999</v>
      </c>
      <c r="K20" s="5">
        <v>1</v>
      </c>
      <c r="L20" s="6"/>
      <c r="M20" s="7"/>
      <c r="N20" s="7"/>
      <c r="O20" s="7"/>
    </row>
    <row r="21" spans="1:15" ht="31.5" customHeight="1">
      <c r="A21" s="36"/>
      <c r="B21" s="28"/>
      <c r="C21" s="24"/>
      <c r="D21" s="8" t="s">
        <v>32</v>
      </c>
      <c r="E21" s="10">
        <v>30280100226</v>
      </c>
      <c r="F21" s="15">
        <v>62.5</v>
      </c>
      <c r="G21" s="12">
        <f t="shared" si="3"/>
        <v>31.25</v>
      </c>
      <c r="H21" s="8">
        <v>79.32</v>
      </c>
      <c r="I21" s="8">
        <f>H21/2</f>
        <v>39.66</v>
      </c>
      <c r="J21" s="4">
        <f t="shared" si="4"/>
        <v>70.91</v>
      </c>
      <c r="K21" s="5">
        <v>2</v>
      </c>
      <c r="L21" s="6"/>
      <c r="M21" s="7"/>
      <c r="N21" s="7"/>
      <c r="O21" s="7"/>
    </row>
    <row r="22" spans="1:15" ht="31.5" customHeight="1">
      <c r="A22" s="36"/>
      <c r="B22" s="25"/>
      <c r="C22" s="25"/>
      <c r="D22" s="8" t="s">
        <v>33</v>
      </c>
      <c r="E22" s="10">
        <v>30280100224</v>
      </c>
      <c r="F22" s="15">
        <v>61.5</v>
      </c>
      <c r="G22" s="12">
        <f t="shared" si="3"/>
        <v>30.75</v>
      </c>
      <c r="H22" s="8">
        <v>74.74</v>
      </c>
      <c r="I22" s="8">
        <f>H22/2</f>
        <v>37.37</v>
      </c>
      <c r="J22" s="4">
        <f t="shared" si="4"/>
        <v>68.12</v>
      </c>
      <c r="K22" s="5">
        <v>3</v>
      </c>
      <c r="L22" s="6"/>
      <c r="M22" s="7"/>
      <c r="N22" s="7"/>
      <c r="O22" s="7"/>
    </row>
    <row r="23" spans="1:15" ht="31.5" customHeight="1">
      <c r="A23" s="36"/>
      <c r="B23" s="36" t="s">
        <v>30</v>
      </c>
      <c r="C23" s="24">
        <v>1</v>
      </c>
      <c r="D23" s="8" t="s">
        <v>34</v>
      </c>
      <c r="E23" s="10">
        <v>20280100221</v>
      </c>
      <c r="F23" s="15">
        <v>61.5</v>
      </c>
      <c r="G23" s="12">
        <f t="shared" si="3"/>
        <v>30.75</v>
      </c>
      <c r="H23" s="8">
        <v>82.24</v>
      </c>
      <c r="I23" s="8">
        <f>H23/2</f>
        <v>41.12</v>
      </c>
      <c r="J23" s="4">
        <f t="shared" si="4"/>
        <v>71.87</v>
      </c>
      <c r="K23" s="5">
        <v>1</v>
      </c>
      <c r="L23" s="6"/>
      <c r="M23" s="7"/>
      <c r="N23" s="7"/>
      <c r="O23" s="7"/>
    </row>
    <row r="24" spans="1:15" ht="31.5" customHeight="1">
      <c r="A24" s="36"/>
      <c r="B24" s="28"/>
      <c r="C24" s="24"/>
      <c r="D24" s="8" t="s">
        <v>35</v>
      </c>
      <c r="E24" s="10">
        <v>20280100222</v>
      </c>
      <c r="F24" s="15">
        <v>58</v>
      </c>
      <c r="G24" s="12">
        <f t="shared" si="3"/>
        <v>29</v>
      </c>
      <c r="H24" s="8">
        <v>84.16</v>
      </c>
      <c r="I24" s="8">
        <f>H24/2</f>
        <v>42.08</v>
      </c>
      <c r="J24" s="4">
        <f t="shared" si="4"/>
        <v>71.08</v>
      </c>
      <c r="K24" s="5">
        <v>2</v>
      </c>
      <c r="L24" s="6"/>
      <c r="M24" s="7"/>
      <c r="N24" s="7"/>
      <c r="O24" s="7"/>
    </row>
    <row r="25" spans="1:15" ht="31.5" customHeight="1">
      <c r="A25" s="37"/>
      <c r="B25" s="25"/>
      <c r="C25" s="25"/>
      <c r="D25" s="8" t="s">
        <v>36</v>
      </c>
      <c r="E25" s="10">
        <v>20280100223</v>
      </c>
      <c r="F25" s="15">
        <v>57.5</v>
      </c>
      <c r="G25" s="12">
        <f t="shared" si="3"/>
        <v>28.75</v>
      </c>
      <c r="H25" s="16" t="s">
        <v>38</v>
      </c>
      <c r="I25" s="8"/>
      <c r="J25" s="4">
        <f t="shared" si="4"/>
        <v>28.75</v>
      </c>
      <c r="K25" s="5">
        <v>3</v>
      </c>
      <c r="L25" s="18"/>
      <c r="M25" s="7"/>
      <c r="N25" s="7"/>
      <c r="O25" s="7"/>
    </row>
    <row r="26" spans="8:12" ht="38.25" customHeight="1">
      <c r="H26" s="2"/>
      <c r="I26" s="2"/>
      <c r="L26"/>
    </row>
    <row r="27" spans="8:12" ht="38.25" customHeight="1">
      <c r="H27" s="2"/>
      <c r="I27" s="2"/>
      <c r="L27"/>
    </row>
    <row r="28" spans="8:12" ht="38.25" customHeight="1">
      <c r="H28" s="2"/>
      <c r="I28" s="2"/>
      <c r="L28"/>
    </row>
    <row r="29" spans="8:12" ht="38.25" customHeight="1">
      <c r="H29" s="2"/>
      <c r="I29" s="2"/>
      <c r="L29"/>
    </row>
    <row r="30" spans="8:12" ht="38.25" customHeight="1">
      <c r="H30" s="2"/>
      <c r="I30" s="2"/>
      <c r="L30"/>
    </row>
    <row r="31" spans="8:12" ht="38.25" customHeight="1">
      <c r="H31" s="2"/>
      <c r="I31" s="2"/>
      <c r="L31"/>
    </row>
    <row r="32" spans="8:12" ht="38.25" customHeight="1">
      <c r="H32" s="2"/>
      <c r="I32" s="2"/>
      <c r="L32"/>
    </row>
    <row r="33" spans="8:12" ht="38.25" customHeight="1">
      <c r="H33" s="2"/>
      <c r="I33" s="2"/>
      <c r="L33"/>
    </row>
    <row r="34" spans="8:12" ht="38.25" customHeight="1">
      <c r="H34" s="2"/>
      <c r="I34" s="2"/>
      <c r="L34"/>
    </row>
    <row r="35" spans="8:12" ht="38.25" customHeight="1">
      <c r="H35" s="2"/>
      <c r="I35" s="2"/>
      <c r="L35"/>
    </row>
    <row r="36" spans="8:12" ht="38.25" customHeight="1">
      <c r="H36" s="2"/>
      <c r="I36" s="2"/>
      <c r="L36"/>
    </row>
    <row r="37" spans="8:12" ht="38.25" customHeight="1">
      <c r="H37" s="2"/>
      <c r="I37" s="2"/>
      <c r="L37"/>
    </row>
    <row r="38" spans="8:12" ht="38.25" customHeight="1">
      <c r="H38" s="2"/>
      <c r="I38" s="2"/>
      <c r="L38"/>
    </row>
    <row r="39" spans="8:12" ht="38.25" customHeight="1">
      <c r="H39" s="2"/>
      <c r="I39" s="2"/>
      <c r="L39"/>
    </row>
    <row r="40" spans="8:12" ht="38.25" customHeight="1">
      <c r="H40" s="2"/>
      <c r="I40" s="2"/>
      <c r="L40"/>
    </row>
    <row r="41" spans="8:12" ht="38.25" customHeight="1">
      <c r="H41" s="2"/>
      <c r="I41" s="2"/>
      <c r="L41"/>
    </row>
    <row r="42" spans="8:12" ht="38.25" customHeight="1">
      <c r="H42" s="2"/>
      <c r="I42" s="2"/>
      <c r="L42"/>
    </row>
    <row r="43" spans="8:12" ht="38.25" customHeight="1">
      <c r="H43" s="2"/>
      <c r="I43" s="2"/>
      <c r="L43"/>
    </row>
    <row r="44" spans="8:12" ht="38.25" customHeight="1">
      <c r="H44" s="2"/>
      <c r="I44" s="2"/>
      <c r="L44"/>
    </row>
    <row r="45" spans="8:12" ht="38.25" customHeight="1">
      <c r="H45" s="2"/>
      <c r="I45" s="2"/>
      <c r="L45"/>
    </row>
    <row r="46" spans="8:12" ht="38.25" customHeight="1">
      <c r="H46" s="2"/>
      <c r="I46" s="2"/>
      <c r="L46"/>
    </row>
    <row r="47" spans="8:12" ht="38.25" customHeight="1">
      <c r="H47" s="2"/>
      <c r="I47" s="2"/>
      <c r="L47"/>
    </row>
    <row r="48" spans="8:12" ht="38.25" customHeight="1">
      <c r="H48" s="2"/>
      <c r="I48" s="2"/>
      <c r="L48"/>
    </row>
    <row r="49" spans="8:12" ht="38.25" customHeight="1">
      <c r="H49" s="2"/>
      <c r="I49" s="2"/>
      <c r="L49"/>
    </row>
    <row r="50" spans="8:12" ht="38.25" customHeight="1">
      <c r="H50" s="2"/>
      <c r="I50" s="2"/>
      <c r="L50"/>
    </row>
    <row r="51" spans="8:12" ht="14.25">
      <c r="H51" s="2"/>
      <c r="I51" s="2"/>
      <c r="L51"/>
    </row>
    <row r="52" spans="8:12" ht="14.25">
      <c r="H52" s="2"/>
      <c r="I52" s="2"/>
      <c r="L52"/>
    </row>
    <row r="53" spans="8:12" ht="14.25">
      <c r="H53" s="2"/>
      <c r="I53" s="2"/>
      <c r="L53"/>
    </row>
    <row r="54" spans="8:12" ht="14.25">
      <c r="H54" s="2"/>
      <c r="I54" s="2"/>
      <c r="L54"/>
    </row>
    <row r="55" spans="8:12" ht="14.25">
      <c r="H55" s="2"/>
      <c r="I55" s="2"/>
      <c r="L55"/>
    </row>
    <row r="56" spans="8:12" ht="14.25">
      <c r="H56" s="2"/>
      <c r="I56" s="2"/>
      <c r="L56"/>
    </row>
    <row r="57" spans="8:12" ht="14.25">
      <c r="H57" s="2"/>
      <c r="I57" s="2"/>
      <c r="L57"/>
    </row>
    <row r="58" spans="8:12" ht="14.25">
      <c r="H58" s="2"/>
      <c r="I58" s="2"/>
      <c r="L58"/>
    </row>
    <row r="59" spans="8:12" ht="14.25">
      <c r="H59" s="2"/>
      <c r="I59" s="2"/>
      <c r="L59"/>
    </row>
    <row r="60" spans="8:12" ht="14.25">
      <c r="H60" s="2"/>
      <c r="I60" s="2"/>
      <c r="L60"/>
    </row>
    <row r="61" spans="8:12" ht="14.25">
      <c r="H61" s="2"/>
      <c r="I61" s="2"/>
      <c r="L61"/>
    </row>
    <row r="62" spans="8:12" ht="14.25">
      <c r="H62" s="2"/>
      <c r="I62" s="2"/>
      <c r="L62"/>
    </row>
    <row r="63" spans="8:12" ht="14.25">
      <c r="H63" s="2"/>
      <c r="I63" s="2"/>
      <c r="L63"/>
    </row>
    <row r="64" spans="8:12" ht="14.25">
      <c r="H64" s="2"/>
      <c r="I64" s="2"/>
      <c r="L64"/>
    </row>
    <row r="65" spans="8:12" ht="14.25">
      <c r="H65" s="2"/>
      <c r="I65" s="2"/>
      <c r="L65"/>
    </row>
    <row r="66" spans="8:12" ht="14.25">
      <c r="H66" s="2"/>
      <c r="I66" s="2"/>
      <c r="L66"/>
    </row>
    <row r="67" spans="8:12" ht="14.25">
      <c r="H67" s="2"/>
      <c r="I67" s="2"/>
      <c r="L67"/>
    </row>
    <row r="68" spans="8:12" ht="14.25">
      <c r="H68" s="2"/>
      <c r="I68" s="2"/>
      <c r="L68"/>
    </row>
    <row r="69" spans="8:12" ht="14.25">
      <c r="H69" s="2"/>
      <c r="I69" s="2"/>
      <c r="L69"/>
    </row>
    <row r="70" spans="8:12" ht="14.25">
      <c r="H70" s="2"/>
      <c r="I70" s="2"/>
      <c r="L70"/>
    </row>
    <row r="71" spans="8:12" ht="14.25">
      <c r="H71" s="2"/>
      <c r="I71" s="2"/>
      <c r="L71"/>
    </row>
    <row r="72" spans="8:12" ht="14.25">
      <c r="H72" s="2"/>
      <c r="I72" s="2"/>
      <c r="L72"/>
    </row>
    <row r="73" spans="8:12" ht="14.25">
      <c r="H73" s="2"/>
      <c r="I73" s="2"/>
      <c r="L73"/>
    </row>
    <row r="74" spans="8:12" ht="14.25">
      <c r="H74" s="2"/>
      <c r="I74" s="2"/>
      <c r="L74"/>
    </row>
    <row r="75" spans="8:12" ht="14.25">
      <c r="H75" s="2"/>
      <c r="I75" s="2"/>
      <c r="L75"/>
    </row>
    <row r="76" spans="8:12" ht="14.25">
      <c r="H76" s="2"/>
      <c r="I76" s="2"/>
      <c r="L76"/>
    </row>
    <row r="77" spans="8:12" ht="14.25">
      <c r="H77" s="2"/>
      <c r="I77" s="2"/>
      <c r="L77"/>
    </row>
    <row r="78" spans="8:12" ht="14.25">
      <c r="H78" s="2"/>
      <c r="I78" s="2"/>
      <c r="L78"/>
    </row>
    <row r="79" spans="8:12" ht="14.25">
      <c r="H79" s="2"/>
      <c r="I79" s="2"/>
      <c r="L79"/>
    </row>
    <row r="80" spans="8:12" ht="14.25">
      <c r="H80" s="2"/>
      <c r="I80" s="2"/>
      <c r="L80"/>
    </row>
    <row r="81" spans="8:12" ht="14.25">
      <c r="H81" s="2"/>
      <c r="I81" s="2"/>
      <c r="L81"/>
    </row>
    <row r="82" spans="8:12" ht="14.25">
      <c r="H82" s="2"/>
      <c r="I82" s="2"/>
      <c r="L82"/>
    </row>
    <row r="83" spans="8:12" ht="14.25">
      <c r="H83" s="2"/>
      <c r="I83" s="2"/>
      <c r="L83"/>
    </row>
    <row r="84" spans="8:12" ht="14.25">
      <c r="H84" s="2"/>
      <c r="I84" s="2"/>
      <c r="L84"/>
    </row>
    <row r="85" spans="8:12" ht="14.25">
      <c r="H85" s="2"/>
      <c r="I85" s="2"/>
      <c r="L85"/>
    </row>
    <row r="86" spans="8:12" ht="14.25">
      <c r="H86" s="2"/>
      <c r="I86" s="2"/>
      <c r="L86"/>
    </row>
    <row r="87" spans="8:12" ht="14.25">
      <c r="H87" s="2"/>
      <c r="I87" s="2"/>
      <c r="L87"/>
    </row>
    <row r="88" spans="8:12" ht="14.25">
      <c r="H88" s="2"/>
      <c r="I88" s="2"/>
      <c r="L88"/>
    </row>
    <row r="89" spans="8:12" ht="14.25">
      <c r="H89" s="2"/>
      <c r="I89" s="2"/>
      <c r="L89"/>
    </row>
    <row r="90" spans="8:12" ht="14.25">
      <c r="H90" s="2"/>
      <c r="I90" s="2"/>
      <c r="L90"/>
    </row>
    <row r="91" spans="8:12" ht="14.25">
      <c r="H91" s="2"/>
      <c r="I91" s="2"/>
      <c r="L91"/>
    </row>
    <row r="92" spans="8:12" ht="14.25">
      <c r="H92" s="2"/>
      <c r="I92" s="2"/>
      <c r="L92"/>
    </row>
    <row r="93" spans="8:12" ht="14.25">
      <c r="H93" s="2"/>
      <c r="I93" s="2"/>
      <c r="L93"/>
    </row>
    <row r="94" spans="8:12" ht="14.25">
      <c r="H94" s="2"/>
      <c r="I94" s="2"/>
      <c r="L94"/>
    </row>
    <row r="95" spans="8:12" ht="14.25">
      <c r="H95" s="2"/>
      <c r="I95" s="2"/>
      <c r="L95"/>
    </row>
    <row r="96" spans="8:12" ht="14.25">
      <c r="H96" s="2"/>
      <c r="I96" s="2"/>
      <c r="L96"/>
    </row>
    <row r="97" spans="8:12" ht="14.25">
      <c r="H97" s="2"/>
      <c r="I97" s="2"/>
      <c r="L97"/>
    </row>
    <row r="98" spans="8:12" ht="14.25">
      <c r="H98" s="2"/>
      <c r="I98" s="2"/>
      <c r="L98"/>
    </row>
    <row r="99" spans="8:12" ht="14.25">
      <c r="H99" s="2"/>
      <c r="I99" s="2"/>
      <c r="L99"/>
    </row>
    <row r="100" spans="8:12" ht="14.25">
      <c r="H100" s="2"/>
      <c r="I100" s="2"/>
      <c r="L100"/>
    </row>
    <row r="101" spans="8:12" ht="14.25">
      <c r="H101" s="2"/>
      <c r="I101" s="2"/>
      <c r="L101"/>
    </row>
    <row r="102" spans="8:12" ht="14.25">
      <c r="H102" s="2"/>
      <c r="I102" s="2"/>
      <c r="L102"/>
    </row>
    <row r="103" spans="8:12" ht="14.25">
      <c r="H103" s="2"/>
      <c r="I103" s="2"/>
      <c r="L103"/>
    </row>
    <row r="104" spans="8:12" ht="14.25">
      <c r="H104" s="2"/>
      <c r="I104" s="2"/>
      <c r="L104"/>
    </row>
    <row r="105" spans="8:12" ht="14.25">
      <c r="H105" s="2"/>
      <c r="I105" s="2"/>
      <c r="L105"/>
    </row>
    <row r="106" spans="8:12" ht="14.25">
      <c r="H106" s="2"/>
      <c r="I106" s="2"/>
      <c r="L106"/>
    </row>
    <row r="107" spans="8:12" ht="14.25">
      <c r="H107" s="2"/>
      <c r="I107" s="2"/>
      <c r="L107"/>
    </row>
    <row r="108" spans="8:12" ht="14.25">
      <c r="H108" s="2"/>
      <c r="I108" s="2"/>
      <c r="L108"/>
    </row>
    <row r="109" spans="8:12" ht="14.25">
      <c r="H109" s="2"/>
      <c r="I109" s="2"/>
      <c r="L109"/>
    </row>
    <row r="110" spans="8:12" ht="14.25">
      <c r="H110" s="2"/>
      <c r="I110" s="2"/>
      <c r="L110"/>
    </row>
    <row r="111" spans="8:12" ht="14.25">
      <c r="H111" s="2"/>
      <c r="I111" s="2"/>
      <c r="L111"/>
    </row>
    <row r="112" spans="8:12" ht="14.25">
      <c r="H112" s="2"/>
      <c r="I112" s="2"/>
      <c r="L112"/>
    </row>
    <row r="113" spans="8:12" ht="14.25">
      <c r="H113" s="2"/>
      <c r="I113" s="2"/>
      <c r="L113"/>
    </row>
    <row r="114" spans="8:12" ht="14.25">
      <c r="H114" s="2"/>
      <c r="I114" s="2"/>
      <c r="L114"/>
    </row>
    <row r="115" spans="8:12" ht="14.25">
      <c r="H115" s="2"/>
      <c r="I115" s="2"/>
      <c r="L115"/>
    </row>
    <row r="116" spans="8:12" ht="14.25">
      <c r="H116" s="2"/>
      <c r="I116" s="2"/>
      <c r="L116"/>
    </row>
    <row r="117" spans="8:12" ht="14.25">
      <c r="H117" s="2"/>
      <c r="I117" s="2"/>
      <c r="L117"/>
    </row>
    <row r="118" spans="8:12" ht="14.25">
      <c r="H118" s="2"/>
      <c r="I118" s="2"/>
      <c r="L118"/>
    </row>
    <row r="119" spans="8:12" ht="14.25">
      <c r="H119" s="2"/>
      <c r="I119" s="2"/>
      <c r="L119"/>
    </row>
    <row r="120" spans="8:12" ht="14.25">
      <c r="H120" s="2"/>
      <c r="I120" s="2"/>
      <c r="L120"/>
    </row>
    <row r="121" spans="8:12" ht="14.25">
      <c r="H121" s="2"/>
      <c r="I121" s="2"/>
      <c r="L121"/>
    </row>
    <row r="122" spans="8:12" ht="14.25">
      <c r="H122" s="2"/>
      <c r="I122" s="2"/>
      <c r="L122"/>
    </row>
    <row r="123" spans="8:12" ht="14.25">
      <c r="H123" s="2"/>
      <c r="I123" s="2"/>
      <c r="L123"/>
    </row>
    <row r="124" spans="8:12" ht="14.25">
      <c r="H124" s="2"/>
      <c r="I124" s="2"/>
      <c r="L124"/>
    </row>
    <row r="125" spans="8:12" ht="14.25">
      <c r="H125" s="2"/>
      <c r="I125" s="2"/>
      <c r="L125"/>
    </row>
    <row r="126" spans="8:12" ht="14.25">
      <c r="H126" s="2"/>
      <c r="I126" s="2"/>
      <c r="L126"/>
    </row>
    <row r="127" spans="8:12" ht="14.25">
      <c r="H127" s="2"/>
      <c r="I127" s="2"/>
      <c r="L127"/>
    </row>
  </sheetData>
  <sheetProtection/>
  <mergeCells count="18">
    <mergeCell ref="B20:B22"/>
    <mergeCell ref="A1:L1"/>
    <mergeCell ref="F2:G2"/>
    <mergeCell ref="H2:I2"/>
    <mergeCell ref="A2:A3"/>
    <mergeCell ref="C23:C25"/>
    <mergeCell ref="B23:B25"/>
    <mergeCell ref="B2:B3"/>
    <mergeCell ref="C20:C22"/>
    <mergeCell ref="A4:A25"/>
    <mergeCell ref="B4:B19"/>
    <mergeCell ref="C4:C19"/>
    <mergeCell ref="K2:K3"/>
    <mergeCell ref="L2:L3"/>
    <mergeCell ref="D2:D3"/>
    <mergeCell ref="E2:E3"/>
    <mergeCell ref="J2:J3"/>
    <mergeCell ref="C2:C3"/>
  </mergeCells>
  <printOptions horizontalCentered="1"/>
  <pageMargins left="0.3541666666666667" right="0.3541666666666667" top="0.7868055555555555" bottom="0.7868055555555555" header="0.5118055555555555" footer="0.5118055555555555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2016-09-29T08:18:40Z</cp:lastPrinted>
  <dcterms:created xsi:type="dcterms:W3CDTF">1996-12-17T01:32:42Z</dcterms:created>
  <dcterms:modified xsi:type="dcterms:W3CDTF">2016-09-29T08:44:56Z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