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<sst xmlns="http://schemas.openxmlformats.org/spreadsheetml/2006/main" count="282" uniqueCount="142">
  <si>
    <t>流光岭水库管理所</t>
  </si>
  <si>
    <t>办公室综合管理</t>
  </si>
  <si>
    <t>人社局劳动人事争议仲裁院</t>
  </si>
  <si>
    <t>文秘</t>
  </si>
  <si>
    <t>三塘铺镇中心卫生院</t>
  </si>
  <si>
    <t>聂洁瑶</t>
  </si>
  <si>
    <t>王卫</t>
  </si>
  <si>
    <t>朱亮</t>
  </si>
  <si>
    <t>甘棠镇中心卫生院</t>
  </si>
  <si>
    <t>五官科医师</t>
  </si>
  <si>
    <t>杜文作</t>
  </si>
  <si>
    <t>儿科医师</t>
  </si>
  <si>
    <t>邓思鹏</t>
  </si>
  <si>
    <t>急诊科医师</t>
  </si>
  <si>
    <t>朱啸</t>
  </si>
  <si>
    <t>护士</t>
  </si>
  <si>
    <t>花门镇中心卫生院</t>
  </si>
  <si>
    <t>青树坪镇中心卫生院</t>
  </si>
  <si>
    <t>荷叶镇中心卫生院</t>
  </si>
  <si>
    <t>李智</t>
  </si>
  <si>
    <t>彭芝兰</t>
  </si>
  <si>
    <t>贺蓉</t>
  </si>
  <si>
    <t>彭梦菲</t>
  </si>
  <si>
    <t>李雅</t>
  </si>
  <si>
    <t>谢薇</t>
  </si>
  <si>
    <t>龚瑜</t>
  </si>
  <si>
    <t>蒋婷</t>
  </si>
  <si>
    <t>金晶</t>
  </si>
  <si>
    <t>曹敏</t>
  </si>
  <si>
    <t>陈凤霞</t>
  </si>
  <si>
    <t>蔡丽</t>
  </si>
  <si>
    <t>胡艾佳</t>
  </si>
  <si>
    <t>邓卉</t>
  </si>
  <si>
    <t>井字镇中心卫生院</t>
  </si>
  <si>
    <t>针灸医师</t>
  </si>
  <si>
    <t>胡韶</t>
  </si>
  <si>
    <t>周灿</t>
  </si>
  <si>
    <t>宣传与策划</t>
  </si>
  <si>
    <t>李潇</t>
  </si>
  <si>
    <t>锁石镇中心卫生院</t>
  </si>
  <si>
    <t>药师</t>
  </si>
  <si>
    <t>宋伟</t>
  </si>
  <si>
    <t>龚厚兵</t>
  </si>
  <si>
    <t>印塘乡中心卫生院</t>
  </si>
  <si>
    <t>临床医师</t>
  </si>
  <si>
    <t>杏子铺镇中心卫生院</t>
  </si>
  <si>
    <t>骨科医师</t>
  </si>
  <si>
    <t>刘斌</t>
  </si>
  <si>
    <t>胃镜医师</t>
  </si>
  <si>
    <t>沙塘乡中心卫生院</t>
  </si>
  <si>
    <t>金奥</t>
  </si>
  <si>
    <t>妇产科医师</t>
  </si>
  <si>
    <t>洪山殿镇中心卫生院</t>
  </si>
  <si>
    <t>走马街镇中心卫生院</t>
  </si>
  <si>
    <t>内科医师</t>
  </si>
  <si>
    <t>外科医师</t>
  </si>
  <si>
    <t>刘泳柱</t>
  </si>
  <si>
    <t>凌衬皇</t>
  </si>
  <si>
    <t>彭应安</t>
  </si>
  <si>
    <t>李张</t>
  </si>
  <si>
    <t>感染科医师</t>
  </si>
  <si>
    <t>戴咏芳</t>
  </si>
  <si>
    <t>彭初强</t>
  </si>
  <si>
    <t>李辉雄</t>
  </si>
  <si>
    <t>彭春涌</t>
  </si>
  <si>
    <t>谢辉</t>
  </si>
  <si>
    <t>刘亦雄</t>
  </si>
  <si>
    <t>精神康复医院</t>
  </si>
  <si>
    <t>精神科医师</t>
  </si>
  <si>
    <t>曾琴芳</t>
  </si>
  <si>
    <t>付中城</t>
  </si>
  <si>
    <t>李乐才</t>
  </si>
  <si>
    <t>李威</t>
  </si>
  <si>
    <t>赵苗</t>
  </si>
  <si>
    <t>朱丛珊</t>
  </si>
  <si>
    <t>姓名</t>
  </si>
  <si>
    <t>性别</t>
  </si>
  <si>
    <t>报考单位</t>
  </si>
  <si>
    <t>报考岗位</t>
  </si>
  <si>
    <t>女</t>
  </si>
  <si>
    <t>财政局中华会计函授学校双峰县函授站</t>
  </si>
  <si>
    <t>会计</t>
  </si>
  <si>
    <t>财政局机关后勤服务中心</t>
  </si>
  <si>
    <t>男</t>
  </si>
  <si>
    <t>妇幼保健院</t>
  </si>
  <si>
    <t>彭丹</t>
  </si>
  <si>
    <t>肖欣荣</t>
  </si>
  <si>
    <t>龙秋爱</t>
  </si>
  <si>
    <t>秦琼</t>
  </si>
  <si>
    <t>胡琳</t>
  </si>
  <si>
    <t>朱珊</t>
  </si>
  <si>
    <t>石牛乡中心卫生院</t>
  </si>
  <si>
    <t>医学检验</t>
  </si>
  <si>
    <t>中医院</t>
  </si>
  <si>
    <t>医学检验师</t>
  </si>
  <si>
    <t>梓门桥镇中心卫生院</t>
  </si>
  <si>
    <t>贺小芳</t>
  </si>
  <si>
    <t>李震</t>
  </si>
  <si>
    <t>谢雄赳</t>
  </si>
  <si>
    <t>人民医院</t>
  </si>
  <si>
    <t>放射科医师</t>
  </si>
  <si>
    <t>蛇形山中心卫生院</t>
  </si>
  <si>
    <t>放射医师</t>
  </si>
  <si>
    <t>五人民医院</t>
  </si>
  <si>
    <t>影像医师</t>
  </si>
  <si>
    <t>姚彩伍</t>
  </si>
  <si>
    <t>聂超群</t>
  </si>
  <si>
    <t>邱赛波</t>
  </si>
  <si>
    <t>放射诊断医师</t>
  </si>
  <si>
    <t>贺君财</t>
  </si>
  <si>
    <t>潘欢欢</t>
  </si>
  <si>
    <t>康复师</t>
  </si>
  <si>
    <t>康秋香</t>
  </si>
  <si>
    <t>谢文娟</t>
  </si>
  <si>
    <t>中医医师</t>
  </si>
  <si>
    <t>邹志彬</t>
  </si>
  <si>
    <t>骨伤科医院</t>
  </si>
  <si>
    <t>中西医结合医师</t>
  </si>
  <si>
    <t>李建伟</t>
  </si>
  <si>
    <t>李月华</t>
  </si>
  <si>
    <t>助产士</t>
  </si>
  <si>
    <t>刘佳</t>
  </si>
  <si>
    <t>人社局职业技能鉴定中心</t>
  </si>
  <si>
    <t>计算机</t>
  </si>
  <si>
    <t>信息管理员</t>
  </si>
  <si>
    <t>王广龙</t>
  </si>
  <si>
    <t>陈璨</t>
  </si>
  <si>
    <t>秦燕燕</t>
  </si>
  <si>
    <t>中药师</t>
  </si>
  <si>
    <t>防汛抗旱服务队</t>
  </si>
  <si>
    <t>水利水电员</t>
  </si>
  <si>
    <t>张静远</t>
  </si>
  <si>
    <t>杨煦东</t>
  </si>
  <si>
    <t>南冲灌区管理局</t>
  </si>
  <si>
    <t>财政局财源建设管理办公室</t>
  </si>
  <si>
    <t>评审人员</t>
  </si>
  <si>
    <t>笔试成绩</t>
  </si>
  <si>
    <t>笔试折算后成绩</t>
  </si>
  <si>
    <t>面试成绩</t>
  </si>
  <si>
    <t>面试折算后成绩</t>
  </si>
  <si>
    <t>综合成绩</t>
  </si>
  <si>
    <t>2016年双峰县事业单位公开招聘工作人员体检名单公示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</si>
</sst>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1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84" fontId="3" fillId="0" borderId="2" xfId="0" applyNumberFormat="1" applyFont="1" applyBorder="1" applyAlignment="1">
      <alignment horizontal="center" vertical="center"/>
    </xf>
    <xf numFmtId="185" fontId="3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I69" sqref="I69"/>
    </sheetView>
  </sheetViews>
  <sheetFormatPr defaultColWidth="9.00390625" defaultRowHeight="14.25"/>
  <cols>
    <col min="1" max="1" width="5.75390625" style="0" customWidth="1"/>
    <col min="2" max="2" width="4.25390625" style="0" customWidth="1"/>
    <col min="3" max="3" width="11.00390625" style="0" customWidth="1"/>
    <col min="4" max="4" width="9.125" style="0" customWidth="1"/>
    <col min="5" max="5" width="6.125" style="0" customWidth="1"/>
    <col min="6" max="6" width="7.50390625" style="12" customWidth="1"/>
    <col min="7" max="7" width="7.00390625" style="0" customWidth="1"/>
    <col min="8" max="8" width="8.125" style="0" customWidth="1"/>
    <col min="9" max="9" width="6.75390625" style="0" customWidth="1"/>
  </cols>
  <sheetData>
    <row r="1" spans="1:9" ht="42.75" customHeight="1">
      <c r="A1" s="20" t="s">
        <v>141</v>
      </c>
      <c r="B1" s="20"/>
      <c r="C1" s="20"/>
      <c r="D1" s="20"/>
      <c r="E1" s="20"/>
      <c r="F1" s="20"/>
      <c r="G1" s="20"/>
      <c r="H1" s="20"/>
      <c r="I1" s="20"/>
    </row>
    <row r="2" spans="1:20" s="9" customFormat="1" ht="42.75" customHeight="1">
      <c r="A2" s="8" t="s">
        <v>75</v>
      </c>
      <c r="B2" s="8" t="s">
        <v>76</v>
      </c>
      <c r="C2" s="8" t="s">
        <v>77</v>
      </c>
      <c r="D2" s="8" t="s">
        <v>78</v>
      </c>
      <c r="E2" s="14" t="s">
        <v>136</v>
      </c>
      <c r="F2" s="15" t="s">
        <v>137</v>
      </c>
      <c r="G2" s="14" t="s">
        <v>138</v>
      </c>
      <c r="H2" s="17" t="s">
        <v>139</v>
      </c>
      <c r="I2" s="14" t="s">
        <v>140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31.5" customHeight="1">
      <c r="A3" s="3" t="s">
        <v>29</v>
      </c>
      <c r="B3" s="3" t="s">
        <v>79</v>
      </c>
      <c r="C3" s="3" t="s">
        <v>99</v>
      </c>
      <c r="D3" s="3" t="s">
        <v>15</v>
      </c>
      <c r="E3" s="10">
        <v>60.9</v>
      </c>
      <c r="F3" s="11">
        <f aca="true" t="shared" si="0" ref="F3:F10">E3*0.6</f>
        <v>36.54</v>
      </c>
      <c r="G3" s="13">
        <v>82.4</v>
      </c>
      <c r="H3" s="18">
        <f aca="true" t="shared" si="1" ref="H3:H10">G3*0.4</f>
        <v>32.96</v>
      </c>
      <c r="I3" s="11">
        <f aca="true" t="shared" si="2" ref="I3:I10">F3+H3</f>
        <v>69.5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31.5" customHeight="1">
      <c r="A4" s="3" t="s">
        <v>23</v>
      </c>
      <c r="B4" s="3" t="s">
        <v>79</v>
      </c>
      <c r="C4" s="3" t="s">
        <v>99</v>
      </c>
      <c r="D4" s="3" t="s">
        <v>15</v>
      </c>
      <c r="E4" s="10">
        <v>58.9</v>
      </c>
      <c r="F4" s="11">
        <f t="shared" si="0"/>
        <v>35.339999999999996</v>
      </c>
      <c r="G4" s="13">
        <v>85</v>
      </c>
      <c r="H4" s="18">
        <f t="shared" si="1"/>
        <v>34</v>
      </c>
      <c r="I4" s="11">
        <f t="shared" si="2"/>
        <v>69.34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31.5" customHeight="1">
      <c r="A5" s="3" t="s">
        <v>32</v>
      </c>
      <c r="B5" s="3" t="s">
        <v>79</v>
      </c>
      <c r="C5" s="3" t="s">
        <v>99</v>
      </c>
      <c r="D5" s="3" t="s">
        <v>15</v>
      </c>
      <c r="E5" s="10">
        <v>59</v>
      </c>
      <c r="F5" s="11">
        <f t="shared" si="0"/>
        <v>35.4</v>
      </c>
      <c r="G5" s="13">
        <v>84.5</v>
      </c>
      <c r="H5" s="18">
        <f t="shared" si="1"/>
        <v>33.800000000000004</v>
      </c>
      <c r="I5" s="11">
        <f t="shared" si="2"/>
        <v>69.2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1.5" customHeight="1">
      <c r="A6" s="3" t="s">
        <v>20</v>
      </c>
      <c r="B6" s="3" t="s">
        <v>79</v>
      </c>
      <c r="C6" s="3" t="s">
        <v>99</v>
      </c>
      <c r="D6" s="3" t="s">
        <v>15</v>
      </c>
      <c r="E6" s="10">
        <v>60.1</v>
      </c>
      <c r="F6" s="11">
        <f t="shared" si="0"/>
        <v>36.06</v>
      </c>
      <c r="G6" s="13">
        <v>81.4</v>
      </c>
      <c r="H6" s="18">
        <f t="shared" si="1"/>
        <v>32.56</v>
      </c>
      <c r="I6" s="11">
        <f t="shared" si="2"/>
        <v>68.62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1.5" customHeight="1">
      <c r="A7" s="3" t="s">
        <v>26</v>
      </c>
      <c r="B7" s="3" t="s">
        <v>79</v>
      </c>
      <c r="C7" s="3" t="s">
        <v>99</v>
      </c>
      <c r="D7" s="3" t="s">
        <v>15</v>
      </c>
      <c r="E7" s="10">
        <v>58.65</v>
      </c>
      <c r="F7" s="11">
        <f t="shared" si="0"/>
        <v>35.19</v>
      </c>
      <c r="G7" s="13">
        <v>79.4</v>
      </c>
      <c r="H7" s="18">
        <f t="shared" si="1"/>
        <v>31.760000000000005</v>
      </c>
      <c r="I7" s="11">
        <f t="shared" si="2"/>
        <v>66.95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1.5" customHeight="1">
      <c r="A8" s="3" t="s">
        <v>21</v>
      </c>
      <c r="B8" s="3" t="s">
        <v>79</v>
      </c>
      <c r="C8" s="3" t="s">
        <v>99</v>
      </c>
      <c r="D8" s="3" t="s">
        <v>15</v>
      </c>
      <c r="E8" s="10">
        <v>54.4</v>
      </c>
      <c r="F8" s="11">
        <f t="shared" si="0"/>
        <v>32.64</v>
      </c>
      <c r="G8" s="13">
        <v>81.4</v>
      </c>
      <c r="H8" s="18">
        <f t="shared" si="1"/>
        <v>32.56</v>
      </c>
      <c r="I8" s="11">
        <f t="shared" si="2"/>
        <v>65.2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31.5" customHeight="1">
      <c r="A9" s="3" t="s">
        <v>25</v>
      </c>
      <c r="B9" s="3" t="s">
        <v>79</v>
      </c>
      <c r="C9" s="3" t="s">
        <v>99</v>
      </c>
      <c r="D9" s="3" t="s">
        <v>15</v>
      </c>
      <c r="E9" s="10">
        <v>53.1</v>
      </c>
      <c r="F9" s="11">
        <f t="shared" si="0"/>
        <v>31.86</v>
      </c>
      <c r="G9" s="13">
        <v>83.2</v>
      </c>
      <c r="H9" s="18">
        <f t="shared" si="1"/>
        <v>33.28</v>
      </c>
      <c r="I9" s="11">
        <f t="shared" si="2"/>
        <v>65.14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31.5" customHeight="1">
      <c r="A10" s="3" t="s">
        <v>24</v>
      </c>
      <c r="B10" s="3" t="s">
        <v>79</v>
      </c>
      <c r="C10" s="3" t="s">
        <v>99</v>
      </c>
      <c r="D10" s="3" t="s">
        <v>15</v>
      </c>
      <c r="E10" s="10">
        <v>52.7</v>
      </c>
      <c r="F10" s="11">
        <f t="shared" si="0"/>
        <v>31.62</v>
      </c>
      <c r="G10" s="13">
        <v>80.2</v>
      </c>
      <c r="H10" s="18">
        <f t="shared" si="1"/>
        <v>32.080000000000005</v>
      </c>
      <c r="I10" s="11">
        <f t="shared" si="2"/>
        <v>63.7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31.5" customHeight="1">
      <c r="A11" s="4" t="s">
        <v>66</v>
      </c>
      <c r="B11" s="4" t="s">
        <v>83</v>
      </c>
      <c r="C11" s="4" t="s">
        <v>99</v>
      </c>
      <c r="D11" s="4" t="s">
        <v>11</v>
      </c>
      <c r="E11" s="10">
        <v>70.25</v>
      </c>
      <c r="F11" s="16">
        <f aca="true" t="shared" si="3" ref="F11:F42">E11*0.6</f>
        <v>42.15</v>
      </c>
      <c r="G11" s="16">
        <v>85.4</v>
      </c>
      <c r="H11" s="19">
        <f aca="true" t="shared" si="4" ref="H11:H42">G11*0.4</f>
        <v>34.160000000000004</v>
      </c>
      <c r="I11" s="16">
        <f aca="true" t="shared" si="5" ref="I11:I42">F11+H11</f>
        <v>76.31</v>
      </c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</row>
    <row r="12" spans="1:20" s="1" customFormat="1" ht="31.5" customHeight="1">
      <c r="A12" s="4" t="s">
        <v>10</v>
      </c>
      <c r="B12" s="4" t="s">
        <v>83</v>
      </c>
      <c r="C12" s="4" t="s">
        <v>99</v>
      </c>
      <c r="D12" s="4" t="s">
        <v>11</v>
      </c>
      <c r="E12" s="10">
        <v>56.15</v>
      </c>
      <c r="F12" s="16">
        <f t="shared" si="3"/>
        <v>33.69</v>
      </c>
      <c r="G12" s="16">
        <v>88.8</v>
      </c>
      <c r="H12" s="19">
        <f t="shared" si="4"/>
        <v>35.52</v>
      </c>
      <c r="I12" s="16">
        <f t="shared" si="5"/>
        <v>69.21000000000001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9" s="6" customFormat="1" ht="31.5" customHeight="1">
      <c r="A13" s="3" t="s">
        <v>110</v>
      </c>
      <c r="B13" s="3" t="s">
        <v>79</v>
      </c>
      <c r="C13" s="3" t="s">
        <v>99</v>
      </c>
      <c r="D13" s="3" t="s">
        <v>100</v>
      </c>
      <c r="E13" s="10">
        <v>48</v>
      </c>
      <c r="F13" s="16">
        <f t="shared" si="3"/>
        <v>28.799999999999997</v>
      </c>
      <c r="G13" s="16">
        <v>74.6</v>
      </c>
      <c r="H13" s="19">
        <f t="shared" si="4"/>
        <v>29.84</v>
      </c>
      <c r="I13" s="16">
        <f t="shared" si="5"/>
        <v>58.64</v>
      </c>
    </row>
    <row r="14" spans="1:9" s="6" customFormat="1" ht="31.5" customHeight="1">
      <c r="A14" s="3" t="s">
        <v>106</v>
      </c>
      <c r="B14" s="3" t="s">
        <v>79</v>
      </c>
      <c r="C14" s="3" t="s">
        <v>99</v>
      </c>
      <c r="D14" s="3" t="s">
        <v>100</v>
      </c>
      <c r="E14" s="10">
        <v>39</v>
      </c>
      <c r="F14" s="16">
        <f t="shared" si="3"/>
        <v>23.4</v>
      </c>
      <c r="G14" s="16">
        <v>84.8</v>
      </c>
      <c r="H14" s="19">
        <f t="shared" si="4"/>
        <v>33.92</v>
      </c>
      <c r="I14" s="16">
        <f t="shared" si="5"/>
        <v>57.32</v>
      </c>
    </row>
    <row r="15" spans="1:9" s="6" customFormat="1" ht="31.5" customHeight="1">
      <c r="A15" s="3" t="s">
        <v>107</v>
      </c>
      <c r="B15" s="3" t="s">
        <v>79</v>
      </c>
      <c r="C15" s="3" t="s">
        <v>99</v>
      </c>
      <c r="D15" s="3" t="s">
        <v>108</v>
      </c>
      <c r="E15" s="10">
        <v>50</v>
      </c>
      <c r="F15" s="11">
        <f t="shared" si="3"/>
        <v>30</v>
      </c>
      <c r="G15" s="11">
        <v>81.6</v>
      </c>
      <c r="H15" s="18">
        <f t="shared" si="4"/>
        <v>32.64</v>
      </c>
      <c r="I15" s="11">
        <f t="shared" si="5"/>
        <v>62.64</v>
      </c>
    </row>
    <row r="16" spans="1:20" s="1" customFormat="1" ht="31.5" customHeight="1">
      <c r="A16" s="4" t="s">
        <v>50</v>
      </c>
      <c r="B16" s="4" t="s">
        <v>79</v>
      </c>
      <c r="C16" s="4" t="s">
        <v>99</v>
      </c>
      <c r="D16" s="4" t="s">
        <v>51</v>
      </c>
      <c r="E16" s="10">
        <v>52.5</v>
      </c>
      <c r="F16" s="16">
        <f t="shared" si="3"/>
        <v>31.5</v>
      </c>
      <c r="G16" s="16">
        <v>84.2</v>
      </c>
      <c r="H16" s="19">
        <f t="shared" si="4"/>
        <v>33.68</v>
      </c>
      <c r="I16" s="16">
        <f t="shared" si="5"/>
        <v>65.18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31.5" customHeight="1">
      <c r="A17" s="4" t="s">
        <v>63</v>
      </c>
      <c r="B17" s="4" t="s">
        <v>83</v>
      </c>
      <c r="C17" s="4" t="s">
        <v>99</v>
      </c>
      <c r="D17" s="4" t="s">
        <v>60</v>
      </c>
      <c r="E17" s="10">
        <v>39.5</v>
      </c>
      <c r="F17" s="16">
        <f t="shared" si="3"/>
        <v>23.7</v>
      </c>
      <c r="G17" s="16">
        <v>71.8</v>
      </c>
      <c r="H17" s="19">
        <f t="shared" si="4"/>
        <v>28.72</v>
      </c>
      <c r="I17" s="16">
        <f t="shared" si="5"/>
        <v>52.42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31.5" customHeight="1">
      <c r="A18" s="4" t="s">
        <v>72</v>
      </c>
      <c r="B18" s="4" t="s">
        <v>83</v>
      </c>
      <c r="C18" s="4" t="s">
        <v>99</v>
      </c>
      <c r="D18" s="4" t="s">
        <v>13</v>
      </c>
      <c r="E18" s="10">
        <v>51</v>
      </c>
      <c r="F18" s="16">
        <f t="shared" si="3"/>
        <v>30.599999999999998</v>
      </c>
      <c r="G18" s="16">
        <v>88.6</v>
      </c>
      <c r="H18" s="19">
        <f t="shared" si="4"/>
        <v>35.44</v>
      </c>
      <c r="I18" s="16">
        <f t="shared" si="5"/>
        <v>66.03999999999999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31.5" customHeight="1">
      <c r="A19" s="4" t="s">
        <v>12</v>
      </c>
      <c r="B19" s="4" t="s">
        <v>83</v>
      </c>
      <c r="C19" s="4" t="s">
        <v>99</v>
      </c>
      <c r="D19" s="4" t="s">
        <v>13</v>
      </c>
      <c r="E19" s="10">
        <v>53.75</v>
      </c>
      <c r="F19" s="16">
        <f t="shared" si="3"/>
        <v>32.25</v>
      </c>
      <c r="G19" s="16">
        <v>83.4</v>
      </c>
      <c r="H19" s="19">
        <f t="shared" si="4"/>
        <v>33.36000000000001</v>
      </c>
      <c r="I19" s="16">
        <f t="shared" si="5"/>
        <v>65.61000000000001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31.5" customHeight="1">
      <c r="A20" s="4" t="s">
        <v>61</v>
      </c>
      <c r="B20" s="4" t="s">
        <v>79</v>
      </c>
      <c r="C20" s="4" t="s">
        <v>99</v>
      </c>
      <c r="D20" s="4" t="s">
        <v>13</v>
      </c>
      <c r="E20" s="10">
        <v>56</v>
      </c>
      <c r="F20" s="16">
        <f t="shared" si="3"/>
        <v>33.6</v>
      </c>
      <c r="G20" s="16">
        <v>78.8</v>
      </c>
      <c r="H20" s="19">
        <f t="shared" si="4"/>
        <v>31.52</v>
      </c>
      <c r="I20" s="16">
        <f t="shared" si="5"/>
        <v>65.12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31.5" customHeight="1">
      <c r="A21" s="4" t="s">
        <v>59</v>
      </c>
      <c r="B21" s="4" t="s">
        <v>83</v>
      </c>
      <c r="C21" s="4" t="s">
        <v>99</v>
      </c>
      <c r="D21" s="4" t="s">
        <v>48</v>
      </c>
      <c r="E21" s="10">
        <v>45.38</v>
      </c>
      <c r="F21" s="11">
        <f t="shared" si="3"/>
        <v>27.228</v>
      </c>
      <c r="G21" s="16">
        <v>72.4</v>
      </c>
      <c r="H21" s="19">
        <f t="shared" si="4"/>
        <v>28.960000000000004</v>
      </c>
      <c r="I21" s="16">
        <f t="shared" si="5"/>
        <v>56.188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9" s="6" customFormat="1" ht="31.5" customHeight="1">
      <c r="A22" s="4" t="s">
        <v>125</v>
      </c>
      <c r="B22" s="4" t="s">
        <v>83</v>
      </c>
      <c r="C22" s="4" t="s">
        <v>99</v>
      </c>
      <c r="D22" s="4" t="s">
        <v>124</v>
      </c>
      <c r="E22" s="10">
        <v>51</v>
      </c>
      <c r="F22" s="16">
        <f t="shared" si="3"/>
        <v>30.599999999999998</v>
      </c>
      <c r="G22" s="16">
        <v>77.3</v>
      </c>
      <c r="H22" s="19">
        <f t="shared" si="4"/>
        <v>30.92</v>
      </c>
      <c r="I22" s="16">
        <f t="shared" si="5"/>
        <v>61.519999999999996</v>
      </c>
    </row>
    <row r="23" spans="1:9" s="6" customFormat="1" ht="31.5" customHeight="1">
      <c r="A23" s="4" t="s">
        <v>14</v>
      </c>
      <c r="B23" s="4" t="s">
        <v>83</v>
      </c>
      <c r="C23" s="4" t="s">
        <v>134</v>
      </c>
      <c r="D23" s="4" t="s">
        <v>135</v>
      </c>
      <c r="E23" s="10">
        <v>42</v>
      </c>
      <c r="F23" s="16">
        <f t="shared" si="3"/>
        <v>25.2</v>
      </c>
      <c r="G23" s="16">
        <v>76.2</v>
      </c>
      <c r="H23" s="19">
        <f t="shared" si="4"/>
        <v>30.480000000000004</v>
      </c>
      <c r="I23" s="16">
        <f t="shared" si="5"/>
        <v>55.68000000000001</v>
      </c>
    </row>
    <row r="24" spans="1:9" s="6" customFormat="1" ht="31.5" customHeight="1">
      <c r="A24" s="4" t="s">
        <v>89</v>
      </c>
      <c r="B24" s="4" t="s">
        <v>79</v>
      </c>
      <c r="C24" s="4" t="s">
        <v>82</v>
      </c>
      <c r="D24" s="4" t="s">
        <v>81</v>
      </c>
      <c r="E24" s="10">
        <v>69.5</v>
      </c>
      <c r="F24" s="16">
        <f t="shared" si="3"/>
        <v>41.699999999999996</v>
      </c>
      <c r="G24" s="16">
        <v>81.8</v>
      </c>
      <c r="H24" s="19">
        <f t="shared" si="4"/>
        <v>32.72</v>
      </c>
      <c r="I24" s="16">
        <f t="shared" si="5"/>
        <v>74.41999999999999</v>
      </c>
    </row>
    <row r="25" spans="1:9" s="6" customFormat="1" ht="38.25" customHeight="1">
      <c r="A25" s="4" t="s">
        <v>86</v>
      </c>
      <c r="B25" s="4" t="s">
        <v>79</v>
      </c>
      <c r="C25" s="4" t="s">
        <v>80</v>
      </c>
      <c r="D25" s="4" t="s">
        <v>81</v>
      </c>
      <c r="E25" s="10">
        <v>71.5</v>
      </c>
      <c r="F25" s="16">
        <f t="shared" si="3"/>
        <v>42.9</v>
      </c>
      <c r="G25" s="16">
        <v>82.4</v>
      </c>
      <c r="H25" s="19">
        <f t="shared" si="4"/>
        <v>32.96</v>
      </c>
      <c r="I25" s="16">
        <f t="shared" si="5"/>
        <v>75.86</v>
      </c>
    </row>
    <row r="26" spans="1:9" s="6" customFormat="1" ht="37.5" customHeight="1">
      <c r="A26" s="4" t="s">
        <v>90</v>
      </c>
      <c r="B26" s="4" t="s">
        <v>79</v>
      </c>
      <c r="C26" s="4" t="s">
        <v>80</v>
      </c>
      <c r="D26" s="4" t="s">
        <v>81</v>
      </c>
      <c r="E26" s="10">
        <v>71.5</v>
      </c>
      <c r="F26" s="16">
        <f t="shared" si="3"/>
        <v>42.9</v>
      </c>
      <c r="G26" s="16">
        <v>78.3</v>
      </c>
      <c r="H26" s="19">
        <f t="shared" si="4"/>
        <v>31.32</v>
      </c>
      <c r="I26" s="16">
        <f t="shared" si="5"/>
        <v>74.22</v>
      </c>
    </row>
    <row r="27" spans="1:9" s="6" customFormat="1" ht="31.5" customHeight="1">
      <c r="A27" s="4" t="s">
        <v>131</v>
      </c>
      <c r="B27" s="4" t="s">
        <v>83</v>
      </c>
      <c r="C27" s="4" t="s">
        <v>129</v>
      </c>
      <c r="D27" s="4" t="s">
        <v>130</v>
      </c>
      <c r="E27" s="10">
        <v>43.4</v>
      </c>
      <c r="F27" s="16">
        <f t="shared" si="3"/>
        <v>26.04</v>
      </c>
      <c r="G27" s="16">
        <v>75.4</v>
      </c>
      <c r="H27" s="19">
        <f t="shared" si="4"/>
        <v>30.160000000000004</v>
      </c>
      <c r="I27" s="16">
        <f t="shared" si="5"/>
        <v>56.2</v>
      </c>
    </row>
    <row r="28" spans="1:9" s="6" customFormat="1" ht="31.5" customHeight="1">
      <c r="A28" s="4" t="s">
        <v>132</v>
      </c>
      <c r="B28" s="4" t="s">
        <v>83</v>
      </c>
      <c r="C28" s="4" t="s">
        <v>133</v>
      </c>
      <c r="D28" s="4" t="s">
        <v>130</v>
      </c>
      <c r="E28" s="10">
        <v>41.6</v>
      </c>
      <c r="F28" s="16">
        <f t="shared" si="3"/>
        <v>24.96</v>
      </c>
      <c r="G28" s="16">
        <v>77.6</v>
      </c>
      <c r="H28" s="19">
        <f t="shared" si="4"/>
        <v>31.04</v>
      </c>
      <c r="I28" s="16">
        <f t="shared" si="5"/>
        <v>56</v>
      </c>
    </row>
    <row r="29" spans="1:9" s="6" customFormat="1" ht="31.5" customHeight="1">
      <c r="A29" s="3" t="s">
        <v>5</v>
      </c>
      <c r="B29" s="3" t="s">
        <v>79</v>
      </c>
      <c r="C29" s="3" t="s">
        <v>0</v>
      </c>
      <c r="D29" s="3" t="s">
        <v>1</v>
      </c>
      <c r="E29" s="10">
        <v>79</v>
      </c>
      <c r="F29" s="16">
        <f t="shared" si="3"/>
        <v>47.4</v>
      </c>
      <c r="G29" s="16">
        <v>79</v>
      </c>
      <c r="H29" s="19">
        <f t="shared" si="4"/>
        <v>31.6</v>
      </c>
      <c r="I29" s="16">
        <f t="shared" si="5"/>
        <v>79</v>
      </c>
    </row>
    <row r="30" spans="1:9" s="6" customFormat="1" ht="31.5" customHeight="1">
      <c r="A30" s="4" t="s">
        <v>85</v>
      </c>
      <c r="B30" s="4" t="s">
        <v>79</v>
      </c>
      <c r="C30" s="4" t="s">
        <v>84</v>
      </c>
      <c r="D30" s="4" t="s">
        <v>11</v>
      </c>
      <c r="E30" s="10">
        <v>51.63</v>
      </c>
      <c r="F30" s="16">
        <f t="shared" si="3"/>
        <v>30.978</v>
      </c>
      <c r="G30" s="16">
        <v>82</v>
      </c>
      <c r="H30" s="19">
        <f t="shared" si="4"/>
        <v>32.800000000000004</v>
      </c>
      <c r="I30" s="16">
        <f t="shared" si="5"/>
        <v>63.778000000000006</v>
      </c>
    </row>
    <row r="31" spans="1:9" s="6" customFormat="1" ht="31.5" customHeight="1">
      <c r="A31" s="4" t="s">
        <v>87</v>
      </c>
      <c r="B31" s="4" t="s">
        <v>79</v>
      </c>
      <c r="C31" s="4" t="s">
        <v>84</v>
      </c>
      <c r="D31" s="4" t="s">
        <v>81</v>
      </c>
      <c r="E31" s="10">
        <v>72.5</v>
      </c>
      <c r="F31" s="16">
        <f t="shared" si="3"/>
        <v>43.5</v>
      </c>
      <c r="G31" s="16">
        <v>79.3</v>
      </c>
      <c r="H31" s="19">
        <f t="shared" si="4"/>
        <v>31.72</v>
      </c>
      <c r="I31" s="16">
        <f t="shared" si="5"/>
        <v>75.22</v>
      </c>
    </row>
    <row r="32" spans="1:9" s="6" customFormat="1" ht="31.5" customHeight="1">
      <c r="A32" s="4" t="s">
        <v>27</v>
      </c>
      <c r="B32" s="4" t="s">
        <v>79</v>
      </c>
      <c r="C32" s="4" t="s">
        <v>84</v>
      </c>
      <c r="D32" s="4" t="s">
        <v>15</v>
      </c>
      <c r="E32" s="10">
        <v>56.9</v>
      </c>
      <c r="F32" s="16">
        <f t="shared" si="3"/>
        <v>34.14</v>
      </c>
      <c r="G32" s="16">
        <v>89.1</v>
      </c>
      <c r="H32" s="19">
        <f t="shared" si="4"/>
        <v>35.64</v>
      </c>
      <c r="I32" s="16">
        <f t="shared" si="5"/>
        <v>69.78</v>
      </c>
    </row>
    <row r="33" spans="1:9" s="6" customFormat="1" ht="31.5" customHeight="1">
      <c r="A33" s="4" t="s">
        <v>47</v>
      </c>
      <c r="B33" s="4" t="s">
        <v>83</v>
      </c>
      <c r="C33" s="4" t="s">
        <v>8</v>
      </c>
      <c r="D33" s="4" t="s">
        <v>46</v>
      </c>
      <c r="E33" s="10">
        <v>55.5</v>
      </c>
      <c r="F33" s="16">
        <f t="shared" si="3"/>
        <v>33.3</v>
      </c>
      <c r="G33" s="16">
        <v>71.2</v>
      </c>
      <c r="H33" s="19">
        <f t="shared" si="4"/>
        <v>28.480000000000004</v>
      </c>
      <c r="I33" s="16">
        <f t="shared" si="5"/>
        <v>61.78</v>
      </c>
    </row>
    <row r="34" spans="1:9" s="6" customFormat="1" ht="31.5" customHeight="1">
      <c r="A34" s="4" t="s">
        <v>64</v>
      </c>
      <c r="B34" s="4" t="s">
        <v>83</v>
      </c>
      <c r="C34" s="4" t="s">
        <v>8</v>
      </c>
      <c r="D34" s="4" t="s">
        <v>9</v>
      </c>
      <c r="E34" s="10">
        <v>47.85</v>
      </c>
      <c r="F34" s="11">
        <f t="shared" si="3"/>
        <v>28.71</v>
      </c>
      <c r="G34" s="11">
        <v>80</v>
      </c>
      <c r="H34" s="18">
        <f t="shared" si="4"/>
        <v>32</v>
      </c>
      <c r="I34" s="11">
        <f t="shared" si="5"/>
        <v>60.71</v>
      </c>
    </row>
    <row r="35" spans="1:9" s="6" customFormat="1" ht="31.5" customHeight="1">
      <c r="A35" s="4" t="s">
        <v>115</v>
      </c>
      <c r="B35" s="4" t="s">
        <v>83</v>
      </c>
      <c r="C35" s="4" t="s">
        <v>116</v>
      </c>
      <c r="D35" s="4" t="s">
        <v>117</v>
      </c>
      <c r="E35" s="10">
        <v>36.5</v>
      </c>
      <c r="F35" s="16">
        <f t="shared" si="3"/>
        <v>21.9</v>
      </c>
      <c r="G35" s="16">
        <v>73.2</v>
      </c>
      <c r="H35" s="19">
        <f t="shared" si="4"/>
        <v>29.28</v>
      </c>
      <c r="I35" s="16">
        <f t="shared" si="5"/>
        <v>51.18</v>
      </c>
    </row>
    <row r="36" spans="1:9" s="6" customFormat="1" ht="31.5" customHeight="1">
      <c r="A36" s="4" t="s">
        <v>121</v>
      </c>
      <c r="B36" s="4" t="s">
        <v>79</v>
      </c>
      <c r="C36" s="4" t="s">
        <v>116</v>
      </c>
      <c r="D36" s="4" t="s">
        <v>120</v>
      </c>
      <c r="E36" s="10">
        <v>56</v>
      </c>
      <c r="F36" s="16">
        <f t="shared" si="3"/>
        <v>33.6</v>
      </c>
      <c r="G36" s="16">
        <v>72</v>
      </c>
      <c r="H36" s="19">
        <f t="shared" si="4"/>
        <v>28.8</v>
      </c>
      <c r="I36" s="16">
        <f t="shared" si="5"/>
        <v>62.400000000000006</v>
      </c>
    </row>
    <row r="37" spans="1:9" s="6" customFormat="1" ht="31.5" customHeight="1">
      <c r="A37" s="3" t="s">
        <v>31</v>
      </c>
      <c r="B37" s="3" t="s">
        <v>79</v>
      </c>
      <c r="C37" s="3" t="s">
        <v>18</v>
      </c>
      <c r="D37" s="3" t="s">
        <v>15</v>
      </c>
      <c r="E37" s="10">
        <v>53.75</v>
      </c>
      <c r="F37" s="16">
        <f t="shared" si="3"/>
        <v>32.25</v>
      </c>
      <c r="G37" s="16">
        <v>73.6</v>
      </c>
      <c r="H37" s="19">
        <f t="shared" si="4"/>
        <v>29.439999999999998</v>
      </c>
      <c r="I37" s="16">
        <f t="shared" si="5"/>
        <v>61.69</v>
      </c>
    </row>
    <row r="38" spans="1:9" s="6" customFormat="1" ht="31.5" customHeight="1">
      <c r="A38" s="4" t="s">
        <v>69</v>
      </c>
      <c r="B38" s="4" t="s">
        <v>79</v>
      </c>
      <c r="C38" s="4" t="s">
        <v>18</v>
      </c>
      <c r="D38" s="4" t="s">
        <v>44</v>
      </c>
      <c r="E38" s="10">
        <v>64</v>
      </c>
      <c r="F38" s="16">
        <f t="shared" si="3"/>
        <v>38.4</v>
      </c>
      <c r="G38" s="16">
        <v>88.2</v>
      </c>
      <c r="H38" s="19">
        <f t="shared" si="4"/>
        <v>35.28</v>
      </c>
      <c r="I38" s="16">
        <f t="shared" si="5"/>
        <v>73.68</v>
      </c>
    </row>
    <row r="39" spans="1:9" s="6" customFormat="1" ht="31.5" customHeight="1">
      <c r="A39" s="4" t="s">
        <v>70</v>
      </c>
      <c r="B39" s="4" t="s">
        <v>83</v>
      </c>
      <c r="C39" s="4" t="s">
        <v>52</v>
      </c>
      <c r="D39" s="4" t="s">
        <v>46</v>
      </c>
      <c r="E39" s="10">
        <v>57</v>
      </c>
      <c r="F39" s="16">
        <f t="shared" si="3"/>
        <v>34.199999999999996</v>
      </c>
      <c r="G39" s="16">
        <v>82.8</v>
      </c>
      <c r="H39" s="19">
        <f t="shared" si="4"/>
        <v>33.12</v>
      </c>
      <c r="I39" s="16">
        <f t="shared" si="5"/>
        <v>67.32</v>
      </c>
    </row>
    <row r="40" spans="1:9" s="6" customFormat="1" ht="31.5" customHeight="1">
      <c r="A40" s="3" t="s">
        <v>28</v>
      </c>
      <c r="B40" s="3" t="s">
        <v>79</v>
      </c>
      <c r="C40" s="3" t="s">
        <v>16</v>
      </c>
      <c r="D40" s="3" t="s">
        <v>15</v>
      </c>
      <c r="E40" s="10">
        <v>51.6</v>
      </c>
      <c r="F40" s="16">
        <f t="shared" si="3"/>
        <v>30.96</v>
      </c>
      <c r="G40" s="16">
        <v>85.6</v>
      </c>
      <c r="H40" s="19">
        <f t="shared" si="4"/>
        <v>34.24</v>
      </c>
      <c r="I40" s="16">
        <f t="shared" si="5"/>
        <v>65.2</v>
      </c>
    </row>
    <row r="41" spans="1:9" s="6" customFormat="1" ht="31.5" customHeight="1">
      <c r="A41" s="4" t="s">
        <v>74</v>
      </c>
      <c r="B41" s="4" t="s">
        <v>79</v>
      </c>
      <c r="C41" s="4" t="s">
        <v>67</v>
      </c>
      <c r="D41" s="4" t="s">
        <v>68</v>
      </c>
      <c r="E41" s="10">
        <v>34.75</v>
      </c>
      <c r="F41" s="11">
        <f t="shared" si="3"/>
        <v>20.849999999999998</v>
      </c>
      <c r="G41" s="10">
        <v>75</v>
      </c>
      <c r="H41" s="18">
        <f t="shared" si="4"/>
        <v>30</v>
      </c>
      <c r="I41" s="11">
        <f t="shared" si="5"/>
        <v>50.849999999999994</v>
      </c>
    </row>
    <row r="42" spans="1:9" s="6" customFormat="1" ht="31.5" customHeight="1">
      <c r="A42" s="4" t="s">
        <v>58</v>
      </c>
      <c r="B42" s="4" t="s">
        <v>83</v>
      </c>
      <c r="C42" s="4" t="s">
        <v>33</v>
      </c>
      <c r="D42" s="4" t="s">
        <v>54</v>
      </c>
      <c r="E42" s="10">
        <v>53</v>
      </c>
      <c r="F42" s="16">
        <f t="shared" si="3"/>
        <v>31.799999999999997</v>
      </c>
      <c r="G42" s="16">
        <v>80.8</v>
      </c>
      <c r="H42" s="19">
        <f t="shared" si="4"/>
        <v>32.32</v>
      </c>
      <c r="I42" s="16">
        <f t="shared" si="5"/>
        <v>64.12</v>
      </c>
    </row>
    <row r="43" spans="1:9" s="6" customFormat="1" ht="31.5" customHeight="1">
      <c r="A43" s="4" t="s">
        <v>36</v>
      </c>
      <c r="B43" s="4" t="s">
        <v>83</v>
      </c>
      <c r="C43" s="4" t="s">
        <v>33</v>
      </c>
      <c r="D43" s="4" t="s">
        <v>34</v>
      </c>
      <c r="E43" s="10">
        <v>58</v>
      </c>
      <c r="F43" s="16">
        <f aca="true" t="shared" si="6" ref="F43:F70">E43*0.6</f>
        <v>34.8</v>
      </c>
      <c r="G43" s="16">
        <v>77.6</v>
      </c>
      <c r="H43" s="19">
        <f aca="true" t="shared" si="7" ref="H43:H70">G43*0.4</f>
        <v>31.04</v>
      </c>
      <c r="I43" s="16">
        <f aca="true" t="shared" si="8" ref="I43:I70">F43+H43</f>
        <v>65.84</v>
      </c>
    </row>
    <row r="44" spans="1:9" s="6" customFormat="1" ht="31.5" customHeight="1">
      <c r="A44" s="3" t="s">
        <v>30</v>
      </c>
      <c r="B44" s="3" t="s">
        <v>79</v>
      </c>
      <c r="C44" s="3" t="s">
        <v>17</v>
      </c>
      <c r="D44" s="3" t="s">
        <v>15</v>
      </c>
      <c r="E44" s="10">
        <v>56.75</v>
      </c>
      <c r="F44" s="16">
        <f t="shared" si="6"/>
        <v>34.05</v>
      </c>
      <c r="G44" s="16">
        <v>78.8</v>
      </c>
      <c r="H44" s="19">
        <f t="shared" si="7"/>
        <v>31.52</v>
      </c>
      <c r="I44" s="16">
        <f t="shared" si="8"/>
        <v>65.57</v>
      </c>
    </row>
    <row r="45" spans="1:9" s="6" customFormat="1" ht="31.5" customHeight="1">
      <c r="A45" s="4" t="s">
        <v>57</v>
      </c>
      <c r="B45" s="4" t="s">
        <v>83</v>
      </c>
      <c r="C45" s="4" t="s">
        <v>17</v>
      </c>
      <c r="D45" s="4" t="s">
        <v>55</v>
      </c>
      <c r="E45" s="10">
        <v>53.5</v>
      </c>
      <c r="F45" s="16">
        <f t="shared" si="6"/>
        <v>32.1</v>
      </c>
      <c r="G45" s="16">
        <v>82.6</v>
      </c>
      <c r="H45" s="19">
        <f t="shared" si="7"/>
        <v>33.04</v>
      </c>
      <c r="I45" s="16">
        <f t="shared" si="8"/>
        <v>65.14</v>
      </c>
    </row>
    <row r="46" spans="1:9" s="6" customFormat="1" ht="31.5" customHeight="1">
      <c r="A46" s="3" t="s">
        <v>6</v>
      </c>
      <c r="B46" s="3" t="s">
        <v>79</v>
      </c>
      <c r="C46" s="3" t="s">
        <v>2</v>
      </c>
      <c r="D46" s="3" t="s">
        <v>3</v>
      </c>
      <c r="E46" s="10">
        <v>74.5</v>
      </c>
      <c r="F46" s="16">
        <f t="shared" si="6"/>
        <v>44.699999999999996</v>
      </c>
      <c r="G46" s="16">
        <v>81.5</v>
      </c>
      <c r="H46" s="19">
        <f t="shared" si="7"/>
        <v>32.6</v>
      </c>
      <c r="I46" s="16">
        <f t="shared" si="8"/>
        <v>77.3</v>
      </c>
    </row>
    <row r="47" spans="1:9" s="6" customFormat="1" ht="31.5" customHeight="1">
      <c r="A47" s="4" t="s">
        <v>126</v>
      </c>
      <c r="B47" s="4" t="s">
        <v>79</v>
      </c>
      <c r="C47" s="4" t="s">
        <v>122</v>
      </c>
      <c r="D47" s="4" t="s">
        <v>123</v>
      </c>
      <c r="E47" s="10">
        <v>69</v>
      </c>
      <c r="F47" s="16">
        <f t="shared" si="6"/>
        <v>41.4</v>
      </c>
      <c r="G47" s="16">
        <v>82.8</v>
      </c>
      <c r="H47" s="19">
        <f t="shared" si="7"/>
        <v>33.12</v>
      </c>
      <c r="I47" s="16">
        <f t="shared" si="8"/>
        <v>74.52</v>
      </c>
    </row>
    <row r="48" spans="1:9" s="6" customFormat="1" ht="31.5" customHeight="1">
      <c r="A48" s="3" t="s">
        <v>7</v>
      </c>
      <c r="B48" s="3" t="s">
        <v>79</v>
      </c>
      <c r="C48" s="3" t="s">
        <v>4</v>
      </c>
      <c r="D48" s="3" t="s">
        <v>1</v>
      </c>
      <c r="E48" s="10">
        <v>68.5</v>
      </c>
      <c r="F48" s="16">
        <f t="shared" si="6"/>
        <v>41.1</v>
      </c>
      <c r="G48" s="16">
        <v>81.7</v>
      </c>
      <c r="H48" s="19">
        <f t="shared" si="7"/>
        <v>32.68</v>
      </c>
      <c r="I48" s="16">
        <f t="shared" si="8"/>
        <v>73.78</v>
      </c>
    </row>
    <row r="49" spans="1:9" s="6" customFormat="1" ht="31.5" customHeight="1">
      <c r="A49" s="4" t="s">
        <v>71</v>
      </c>
      <c r="B49" s="4" t="s">
        <v>83</v>
      </c>
      <c r="C49" s="4" t="s">
        <v>49</v>
      </c>
      <c r="D49" s="4" t="s">
        <v>44</v>
      </c>
      <c r="E49" s="10">
        <v>58.38</v>
      </c>
      <c r="F49" s="16">
        <f t="shared" si="6"/>
        <v>35.028</v>
      </c>
      <c r="G49" s="16">
        <v>81.8</v>
      </c>
      <c r="H49" s="19">
        <f t="shared" si="7"/>
        <v>32.72</v>
      </c>
      <c r="I49" s="16">
        <f t="shared" si="8"/>
        <v>67.74799999999999</v>
      </c>
    </row>
    <row r="50" spans="1:9" s="6" customFormat="1" ht="31.5" customHeight="1">
      <c r="A50" s="4" t="s">
        <v>56</v>
      </c>
      <c r="B50" s="4" t="s">
        <v>83</v>
      </c>
      <c r="C50" s="4" t="s">
        <v>49</v>
      </c>
      <c r="D50" s="4" t="s">
        <v>44</v>
      </c>
      <c r="E50" s="10">
        <v>55.75</v>
      </c>
      <c r="F50" s="16">
        <f t="shared" si="6"/>
        <v>33.449999999999996</v>
      </c>
      <c r="G50" s="16">
        <v>83.2</v>
      </c>
      <c r="H50" s="19">
        <f t="shared" si="7"/>
        <v>33.28</v>
      </c>
      <c r="I50" s="16">
        <f t="shared" si="8"/>
        <v>66.72999999999999</v>
      </c>
    </row>
    <row r="51" spans="1:9" s="6" customFormat="1" ht="31.5" customHeight="1">
      <c r="A51" s="3" t="s">
        <v>109</v>
      </c>
      <c r="B51" s="3" t="s">
        <v>83</v>
      </c>
      <c r="C51" s="3" t="s">
        <v>101</v>
      </c>
      <c r="D51" s="3" t="s">
        <v>102</v>
      </c>
      <c r="E51" s="10">
        <v>33</v>
      </c>
      <c r="F51" s="11">
        <f t="shared" si="6"/>
        <v>19.8</v>
      </c>
      <c r="G51" s="10">
        <v>70.6</v>
      </c>
      <c r="H51" s="18">
        <f t="shared" si="7"/>
        <v>28.24</v>
      </c>
      <c r="I51" s="11">
        <f t="shared" si="8"/>
        <v>48.04</v>
      </c>
    </row>
    <row r="52" spans="1:9" s="6" customFormat="1" ht="31.5" customHeight="1">
      <c r="A52" s="4" t="s">
        <v>97</v>
      </c>
      <c r="B52" s="4" t="s">
        <v>83</v>
      </c>
      <c r="C52" s="4" t="s">
        <v>91</v>
      </c>
      <c r="D52" s="4" t="s">
        <v>92</v>
      </c>
      <c r="E52" s="10">
        <v>49</v>
      </c>
      <c r="F52" s="16">
        <f t="shared" si="6"/>
        <v>29.4</v>
      </c>
      <c r="G52" s="16">
        <v>74.6</v>
      </c>
      <c r="H52" s="19">
        <f t="shared" si="7"/>
        <v>29.84</v>
      </c>
      <c r="I52" s="16">
        <f t="shared" si="8"/>
        <v>59.239999999999995</v>
      </c>
    </row>
    <row r="53" spans="1:9" s="6" customFormat="1" ht="31.5" customHeight="1">
      <c r="A53" s="4" t="s">
        <v>41</v>
      </c>
      <c r="B53" s="4" t="s">
        <v>79</v>
      </c>
      <c r="C53" s="4" t="s">
        <v>39</v>
      </c>
      <c r="D53" s="4" t="s">
        <v>40</v>
      </c>
      <c r="E53" s="10">
        <v>53</v>
      </c>
      <c r="F53" s="16">
        <f t="shared" si="6"/>
        <v>31.799999999999997</v>
      </c>
      <c r="G53" s="16">
        <v>78.4</v>
      </c>
      <c r="H53" s="19">
        <f t="shared" si="7"/>
        <v>31.360000000000003</v>
      </c>
      <c r="I53" s="16">
        <f t="shared" si="8"/>
        <v>63.16</v>
      </c>
    </row>
    <row r="54" spans="1:9" s="6" customFormat="1" ht="31.5" customHeight="1">
      <c r="A54" s="4" t="s">
        <v>38</v>
      </c>
      <c r="B54" s="4" t="s">
        <v>79</v>
      </c>
      <c r="C54" s="4" t="s">
        <v>103</v>
      </c>
      <c r="D54" s="4" t="s">
        <v>37</v>
      </c>
      <c r="E54" s="10">
        <v>48</v>
      </c>
      <c r="F54" s="16">
        <f t="shared" si="6"/>
        <v>28.799999999999997</v>
      </c>
      <c r="G54" s="16">
        <v>79</v>
      </c>
      <c r="H54" s="19">
        <f t="shared" si="7"/>
        <v>31.6</v>
      </c>
      <c r="I54" s="16">
        <f t="shared" si="8"/>
        <v>60.4</v>
      </c>
    </row>
    <row r="55" spans="1:9" s="6" customFormat="1" ht="31.5" customHeight="1">
      <c r="A55" s="3" t="s">
        <v>88</v>
      </c>
      <c r="B55" s="3" t="s">
        <v>79</v>
      </c>
      <c r="C55" s="3" t="s">
        <v>103</v>
      </c>
      <c r="D55" s="3" t="s">
        <v>104</v>
      </c>
      <c r="E55" s="10">
        <v>40</v>
      </c>
      <c r="F55" s="16">
        <f t="shared" si="6"/>
        <v>24</v>
      </c>
      <c r="G55" s="16">
        <v>78.4</v>
      </c>
      <c r="H55" s="19">
        <f t="shared" si="7"/>
        <v>31.360000000000003</v>
      </c>
      <c r="I55" s="16">
        <f t="shared" si="8"/>
        <v>55.36</v>
      </c>
    </row>
    <row r="56" spans="1:9" s="6" customFormat="1" ht="31.5" customHeight="1">
      <c r="A56" s="4" t="s">
        <v>65</v>
      </c>
      <c r="B56" s="4" t="s">
        <v>79</v>
      </c>
      <c r="C56" s="4" t="s">
        <v>45</v>
      </c>
      <c r="D56" s="4" t="s">
        <v>11</v>
      </c>
      <c r="E56" s="10">
        <v>51</v>
      </c>
      <c r="F56" s="16">
        <f t="shared" si="6"/>
        <v>30.599999999999998</v>
      </c>
      <c r="G56" s="16">
        <v>81.6</v>
      </c>
      <c r="H56" s="19">
        <f t="shared" si="7"/>
        <v>32.64</v>
      </c>
      <c r="I56" s="16">
        <f t="shared" si="8"/>
        <v>63.239999999999995</v>
      </c>
    </row>
    <row r="57" spans="1:9" s="6" customFormat="1" ht="31.5" customHeight="1">
      <c r="A57" s="4" t="s">
        <v>62</v>
      </c>
      <c r="B57" s="4" t="s">
        <v>83</v>
      </c>
      <c r="C57" s="4" t="s">
        <v>45</v>
      </c>
      <c r="D57" s="4" t="s">
        <v>44</v>
      </c>
      <c r="E57" s="10">
        <v>56.25</v>
      </c>
      <c r="F57" s="16">
        <f t="shared" si="6"/>
        <v>33.75</v>
      </c>
      <c r="G57" s="16">
        <v>81</v>
      </c>
      <c r="H57" s="19">
        <f t="shared" si="7"/>
        <v>32.4</v>
      </c>
      <c r="I57" s="16">
        <f t="shared" si="8"/>
        <v>66.15</v>
      </c>
    </row>
    <row r="58" spans="1:9" s="6" customFormat="1" ht="31.5" customHeight="1">
      <c r="A58" s="4" t="s">
        <v>42</v>
      </c>
      <c r="B58" s="4" t="s">
        <v>83</v>
      </c>
      <c r="C58" s="4" t="s">
        <v>43</v>
      </c>
      <c r="D58" s="4" t="s">
        <v>44</v>
      </c>
      <c r="E58" s="10">
        <v>57.25</v>
      </c>
      <c r="F58" s="16">
        <f t="shared" si="6"/>
        <v>34.35</v>
      </c>
      <c r="G58" s="16">
        <v>78</v>
      </c>
      <c r="H58" s="19">
        <f t="shared" si="7"/>
        <v>31.200000000000003</v>
      </c>
      <c r="I58" s="16">
        <f t="shared" si="8"/>
        <v>65.55000000000001</v>
      </c>
    </row>
    <row r="59" spans="1:9" s="6" customFormat="1" ht="31.5" customHeight="1">
      <c r="A59" s="3" t="s">
        <v>19</v>
      </c>
      <c r="B59" s="3" t="s">
        <v>79</v>
      </c>
      <c r="C59" s="3" t="s">
        <v>93</v>
      </c>
      <c r="D59" s="3" t="s">
        <v>15</v>
      </c>
      <c r="E59" s="10">
        <v>60.8</v>
      </c>
      <c r="F59" s="16">
        <f t="shared" si="6"/>
        <v>36.48</v>
      </c>
      <c r="G59" s="16">
        <v>80.6</v>
      </c>
      <c r="H59" s="19">
        <f t="shared" si="7"/>
        <v>32.24</v>
      </c>
      <c r="I59" s="16">
        <f t="shared" si="8"/>
        <v>68.72</v>
      </c>
    </row>
    <row r="60" spans="1:9" s="6" customFormat="1" ht="31.5" customHeight="1">
      <c r="A60" s="3" t="s">
        <v>22</v>
      </c>
      <c r="B60" s="3" t="s">
        <v>79</v>
      </c>
      <c r="C60" s="3" t="s">
        <v>93</v>
      </c>
      <c r="D60" s="3" t="s">
        <v>15</v>
      </c>
      <c r="E60" s="10">
        <v>53.85</v>
      </c>
      <c r="F60" s="16">
        <f t="shared" si="6"/>
        <v>32.31</v>
      </c>
      <c r="G60" s="16">
        <v>86.2</v>
      </c>
      <c r="H60" s="19">
        <f t="shared" si="7"/>
        <v>34.480000000000004</v>
      </c>
      <c r="I60" s="16">
        <f t="shared" si="8"/>
        <v>66.79</v>
      </c>
    </row>
    <row r="61" spans="1:9" s="6" customFormat="1" ht="31.5" customHeight="1">
      <c r="A61" s="4" t="s">
        <v>112</v>
      </c>
      <c r="B61" s="4" t="s">
        <v>79</v>
      </c>
      <c r="C61" s="4" t="s">
        <v>93</v>
      </c>
      <c r="D61" s="4" t="s">
        <v>111</v>
      </c>
      <c r="E61" s="10">
        <v>62</v>
      </c>
      <c r="F61" s="16">
        <f t="shared" si="6"/>
        <v>37.199999999999996</v>
      </c>
      <c r="G61" s="16">
        <v>80.6</v>
      </c>
      <c r="H61" s="19">
        <f t="shared" si="7"/>
        <v>32.24</v>
      </c>
      <c r="I61" s="16">
        <f t="shared" si="8"/>
        <v>69.44</v>
      </c>
    </row>
    <row r="62" spans="1:9" s="6" customFormat="1" ht="31.5" customHeight="1">
      <c r="A62" s="4" t="s">
        <v>98</v>
      </c>
      <c r="B62" s="4" t="s">
        <v>79</v>
      </c>
      <c r="C62" s="4" t="s">
        <v>93</v>
      </c>
      <c r="D62" s="4" t="s">
        <v>94</v>
      </c>
      <c r="E62" s="10">
        <v>61</v>
      </c>
      <c r="F62" s="16">
        <f t="shared" si="6"/>
        <v>36.6</v>
      </c>
      <c r="G62" s="16">
        <v>75</v>
      </c>
      <c r="H62" s="19">
        <f t="shared" si="7"/>
        <v>30</v>
      </c>
      <c r="I62" s="16">
        <f t="shared" si="8"/>
        <v>66.6</v>
      </c>
    </row>
    <row r="63" spans="1:9" s="6" customFormat="1" ht="31.5" customHeight="1">
      <c r="A63" s="4" t="s">
        <v>105</v>
      </c>
      <c r="B63" s="4" t="s">
        <v>79</v>
      </c>
      <c r="C63" s="4" t="s">
        <v>93</v>
      </c>
      <c r="D63" s="4" t="s">
        <v>104</v>
      </c>
      <c r="E63" s="10">
        <v>62</v>
      </c>
      <c r="F63" s="16">
        <f t="shared" si="6"/>
        <v>37.199999999999996</v>
      </c>
      <c r="G63" s="16">
        <v>73.2</v>
      </c>
      <c r="H63" s="19">
        <f t="shared" si="7"/>
        <v>29.28</v>
      </c>
      <c r="I63" s="16">
        <f t="shared" si="8"/>
        <v>66.47999999999999</v>
      </c>
    </row>
    <row r="64" spans="1:9" s="6" customFormat="1" ht="31.5" customHeight="1">
      <c r="A64" s="4" t="s">
        <v>35</v>
      </c>
      <c r="B64" s="4" t="s">
        <v>79</v>
      </c>
      <c r="C64" s="4" t="s">
        <v>93</v>
      </c>
      <c r="D64" s="4" t="s">
        <v>34</v>
      </c>
      <c r="E64" s="10">
        <v>66.5</v>
      </c>
      <c r="F64" s="16">
        <f t="shared" si="6"/>
        <v>39.9</v>
      </c>
      <c r="G64" s="16">
        <v>84.4</v>
      </c>
      <c r="H64" s="19">
        <f t="shared" si="7"/>
        <v>33.760000000000005</v>
      </c>
      <c r="I64" s="16">
        <f t="shared" si="8"/>
        <v>73.66</v>
      </c>
    </row>
    <row r="65" spans="1:9" s="6" customFormat="1" ht="31.5" customHeight="1">
      <c r="A65" s="4" t="s">
        <v>127</v>
      </c>
      <c r="B65" s="4" t="s">
        <v>79</v>
      </c>
      <c r="C65" s="4" t="s">
        <v>93</v>
      </c>
      <c r="D65" s="4" t="s">
        <v>128</v>
      </c>
      <c r="E65" s="10">
        <v>59</v>
      </c>
      <c r="F65" s="16">
        <f t="shared" si="6"/>
        <v>35.4</v>
      </c>
      <c r="G65" s="16">
        <v>77.8</v>
      </c>
      <c r="H65" s="19">
        <f t="shared" si="7"/>
        <v>31.12</v>
      </c>
      <c r="I65" s="16">
        <f t="shared" si="8"/>
        <v>66.52</v>
      </c>
    </row>
    <row r="66" spans="1:9" s="6" customFormat="1" ht="31.5" customHeight="1">
      <c r="A66" s="4" t="s">
        <v>113</v>
      </c>
      <c r="B66" s="4" t="s">
        <v>79</v>
      </c>
      <c r="C66" s="4" t="s">
        <v>93</v>
      </c>
      <c r="D66" s="4" t="s">
        <v>114</v>
      </c>
      <c r="E66" s="10">
        <v>56.5</v>
      </c>
      <c r="F66" s="16">
        <f t="shared" si="6"/>
        <v>33.9</v>
      </c>
      <c r="G66" s="16">
        <v>83.2</v>
      </c>
      <c r="H66" s="19">
        <f t="shared" si="7"/>
        <v>33.28</v>
      </c>
      <c r="I66" s="16">
        <f t="shared" si="8"/>
        <v>67.18</v>
      </c>
    </row>
    <row r="67" spans="1:9" s="6" customFormat="1" ht="31.5" customHeight="1">
      <c r="A67" s="4" t="s">
        <v>118</v>
      </c>
      <c r="B67" s="4" t="s">
        <v>83</v>
      </c>
      <c r="C67" s="4" t="s">
        <v>93</v>
      </c>
      <c r="D67" s="4" t="s">
        <v>114</v>
      </c>
      <c r="E67" s="10">
        <v>56.5</v>
      </c>
      <c r="F67" s="16">
        <f t="shared" si="6"/>
        <v>33.9</v>
      </c>
      <c r="G67" s="16">
        <v>83</v>
      </c>
      <c r="H67" s="19">
        <f t="shared" si="7"/>
        <v>33.2</v>
      </c>
      <c r="I67" s="16">
        <f t="shared" si="8"/>
        <v>67.1</v>
      </c>
    </row>
    <row r="68" spans="1:9" s="6" customFormat="1" ht="31.5" customHeight="1">
      <c r="A68" s="4" t="s">
        <v>119</v>
      </c>
      <c r="B68" s="4" t="s">
        <v>79</v>
      </c>
      <c r="C68" s="4" t="s">
        <v>93</v>
      </c>
      <c r="D68" s="4" t="s">
        <v>114</v>
      </c>
      <c r="E68" s="10">
        <v>54.5</v>
      </c>
      <c r="F68" s="16">
        <f t="shared" si="6"/>
        <v>32.699999999999996</v>
      </c>
      <c r="G68" s="16">
        <v>82</v>
      </c>
      <c r="H68" s="19">
        <f t="shared" si="7"/>
        <v>32.800000000000004</v>
      </c>
      <c r="I68" s="16">
        <f t="shared" si="8"/>
        <v>65.5</v>
      </c>
    </row>
    <row r="69" spans="1:9" s="6" customFormat="1" ht="31.5" customHeight="1">
      <c r="A69" s="4" t="s">
        <v>96</v>
      </c>
      <c r="B69" s="4" t="s">
        <v>79</v>
      </c>
      <c r="C69" s="4" t="s">
        <v>95</v>
      </c>
      <c r="D69" s="4" t="s">
        <v>92</v>
      </c>
      <c r="E69" s="10">
        <v>64</v>
      </c>
      <c r="F69" s="16">
        <f t="shared" si="6"/>
        <v>38.4</v>
      </c>
      <c r="G69" s="16">
        <v>79.8</v>
      </c>
      <c r="H69" s="19">
        <f t="shared" si="7"/>
        <v>31.92</v>
      </c>
      <c r="I69" s="16">
        <f t="shared" si="8"/>
        <v>70.32</v>
      </c>
    </row>
    <row r="70" spans="1:9" s="6" customFormat="1" ht="31.5" customHeight="1">
      <c r="A70" s="4" t="s">
        <v>73</v>
      </c>
      <c r="B70" s="4" t="s">
        <v>79</v>
      </c>
      <c r="C70" s="4" t="s">
        <v>53</v>
      </c>
      <c r="D70" s="4" t="s">
        <v>54</v>
      </c>
      <c r="E70" s="10">
        <v>58.25</v>
      </c>
      <c r="F70" s="16">
        <f t="shared" si="6"/>
        <v>34.949999999999996</v>
      </c>
      <c r="G70" s="16">
        <v>83.6</v>
      </c>
      <c r="H70" s="19">
        <f t="shared" si="7"/>
        <v>33.44</v>
      </c>
      <c r="I70" s="16">
        <f t="shared" si="8"/>
        <v>68.38999999999999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2016-10-24T07:55:58Z</cp:lastPrinted>
  <dcterms:created xsi:type="dcterms:W3CDTF">2014-06-27T12:19:08Z</dcterms:created>
  <dcterms:modified xsi:type="dcterms:W3CDTF">2016-10-24T07:59:49Z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