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5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<sst xmlns="http://schemas.openxmlformats.org/spreadsheetml/2006/main" count="49" uniqueCount="44">
  <si>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姓名</t>
  </si>
  <si>
    <t>准考证号</t>
  </si>
  <si>
    <t xml:space="preserve">折合成绩（60%）
</t>
  </si>
  <si>
    <t xml:space="preserve">面试成绩
</t>
  </si>
  <si>
    <t>折合成绩
（40%）</t>
  </si>
  <si>
    <t>综合成绩</t>
  </si>
  <si>
    <t>成绩排名</t>
  </si>
  <si>
    <t>石朝红</t>
  </si>
  <si>
    <t>杨晓</t>
  </si>
  <si>
    <t>赵明</t>
  </si>
  <si>
    <t>161320424604</t>
  </si>
  <si>
    <t>161320424603</t>
  </si>
  <si>
    <t>161330531419</t>
  </si>
  <si>
    <t>泸溪县疾病预防控制中心（公卫医生）</t>
  </si>
  <si>
    <t>泸溪县疾病预防控制中心（理化检验技师）</t>
  </si>
  <si>
    <t>丁雨</t>
  </si>
  <si>
    <t>吴向军</t>
  </si>
  <si>
    <t>邹宇</t>
  </si>
  <si>
    <t>向妮</t>
  </si>
  <si>
    <t>王潇</t>
  </si>
  <si>
    <t>向帅</t>
  </si>
  <si>
    <t>兰蔚</t>
  </si>
  <si>
    <t>田泽亚</t>
  </si>
  <si>
    <t>陈青讴</t>
  </si>
  <si>
    <t>161250530606</t>
  </si>
  <si>
    <t>161250530610</t>
  </si>
  <si>
    <t>161250530612</t>
  </si>
  <si>
    <t>161250530609</t>
  </si>
  <si>
    <t>161250530608</t>
  </si>
  <si>
    <t>161250530601</t>
  </si>
  <si>
    <t>161250530602</t>
  </si>
  <si>
    <t>161250530607</t>
  </si>
  <si>
    <t>161250530605</t>
  </si>
  <si>
    <t>杨腾</t>
  </si>
  <si>
    <t>161150312624</t>
  </si>
  <si>
    <t>泸溪县疾病预防控制中心（公卫医生）</t>
  </si>
  <si>
    <t>泸溪县乡镇规划建设环保和水利服务站（工程管理）</t>
  </si>
  <si>
    <t>泸溪县乡镇规划建设环保和水利服务站（工程管理）</t>
  </si>
  <si>
    <t>泸溪县乡镇规划建设环保和水利服务站（工程管理）</t>
  </si>
  <si>
    <t>泸溪县乡镇规划建设环保和水利服务站（工程管理）</t>
  </si>
  <si>
    <t>泸溪县消费者权益保护委员会（食品营养检测）</t>
  </si>
  <si>
    <t>报考单位(职位)</t>
  </si>
  <si>
    <t xml:space="preserve">笔试总成绩
</t>
  </si>
  <si>
    <r>
      <rPr>
        <b/>
        <sz val="14"/>
        <rFont val="宋体"/>
        <family val="0"/>
      </rPr>
      <t xml:space="preserve">附件2：  </t>
    </r>
    <r>
      <rPr>
        <b/>
        <sz val="18"/>
        <rFont val="宋体"/>
        <family val="0"/>
      </rPr>
      <t xml:space="preserve"> </t>
    </r>
    <r>
      <rPr>
        <b/>
        <sz val="18"/>
        <rFont val="宋体"/>
        <family val="0"/>
      </rPr>
      <t xml:space="preserve">     </t>
    </r>
    <r>
      <rPr>
        <b/>
        <sz val="18"/>
        <rFont val="宋体"/>
        <family val="0"/>
      </rPr>
      <t>2016年泸溪县事业单位公开招聘综合成绩排名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</si>
</sst>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64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43" borderId="0" applyNumberFormat="0" applyBorder="0" applyAlignment="0" applyProtection="0"/>
    <xf numFmtId="0" fontId="5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4" borderId="14" applyNumberFormat="0" applyAlignment="0" applyProtection="0"/>
    <xf numFmtId="0" fontId="52" fillId="45" borderId="1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44" borderId="17" applyNumberFormat="0" applyAlignment="0" applyProtection="0"/>
    <xf numFmtId="0" fontId="58" fillId="53" borderId="14" applyNumberFormat="0" applyAlignment="0" applyProtection="0"/>
    <xf numFmtId="0" fontId="0" fillId="54" borderId="1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59" fillId="0" borderId="21" xfId="442" applyFont="1" applyFill="1" applyBorder="1" applyAlignment="1" applyProtection="1">
      <alignment horizontal="center" vertical="center"/>
      <protection/>
    </xf>
    <xf numFmtId="0" fontId="60" fillId="0" borderId="21" xfId="436" applyFont="1" applyFill="1" applyBorder="1" applyAlignment="1" applyProtection="1">
      <alignment horizontal="center" vertical="center"/>
      <protection/>
    </xf>
    <xf numFmtId="177" fontId="61" fillId="0" borderId="21" xfId="437" applyNumberFormat="1" applyFont="1" applyFill="1" applyBorder="1" applyAlignment="1">
      <alignment horizontal="center" vertical="center" wrapText="1"/>
      <protection/>
    </xf>
    <xf numFmtId="176" fontId="59" fillId="0" borderId="22" xfId="0" applyNumberFormat="1" applyFont="1" applyBorder="1" applyAlignment="1">
      <alignment horizontal="center" vertical="center"/>
    </xf>
    <xf numFmtId="0" fontId="62" fillId="0" borderId="22" xfId="0" applyNumberFormat="1" applyFont="1" applyBorder="1" applyAlignment="1">
      <alignment horizontal="center" vertical="center"/>
    </xf>
    <xf numFmtId="176" fontId="63" fillId="0" borderId="21" xfId="0" applyNumberFormat="1" applyFont="1" applyBorder="1" applyAlignment="1">
      <alignment horizontal="center" vertical="center"/>
    </xf>
    <xf numFmtId="0" fontId="59" fillId="0" borderId="21" xfId="438" applyFont="1" applyFill="1" applyBorder="1" applyAlignment="1" applyProtection="1">
      <alignment horizontal="center" vertical="center" wrapText="1"/>
      <protection/>
    </xf>
    <xf numFmtId="0" fontId="63" fillId="0" borderId="21" xfId="0" applyNumberFormat="1" applyFont="1" applyFill="1" applyBorder="1" applyAlignment="1" applyProtection="1">
      <alignment horizontal="center" vertical="center"/>
      <protection/>
    </xf>
    <xf numFmtId="0" fontId="59" fillId="0" borderId="23" xfId="442" applyFont="1" applyFill="1" applyBorder="1" applyAlignment="1" applyProtection="1">
      <alignment horizontal="center" vertical="center"/>
      <protection/>
    </xf>
    <xf numFmtId="0" fontId="60" fillId="0" borderId="23" xfId="436" applyFont="1" applyFill="1" applyBorder="1" applyAlignment="1" applyProtection="1">
      <alignment horizontal="center" vertical="center"/>
      <protection/>
    </xf>
    <xf numFmtId="177" fontId="61" fillId="0" borderId="23" xfId="437" applyNumberFormat="1" applyFont="1" applyFill="1" applyBorder="1" applyAlignment="1">
      <alignment horizontal="center" vertical="center" wrapText="1"/>
      <protection/>
    </xf>
    <xf numFmtId="176" fontId="59" fillId="0" borderId="24" xfId="0" applyNumberFormat="1" applyFont="1" applyBorder="1" applyAlignment="1">
      <alignment horizontal="center" vertical="center"/>
    </xf>
    <xf numFmtId="0" fontId="62" fillId="0" borderId="24" xfId="0" applyNumberFormat="1" applyFont="1" applyBorder="1" applyAlignment="1">
      <alignment horizontal="center" vertical="center"/>
    </xf>
    <xf numFmtId="176" fontId="63" fillId="0" borderId="23" xfId="0" applyNumberFormat="1" applyFont="1" applyBorder="1" applyAlignment="1">
      <alignment horizontal="center" vertical="center"/>
    </xf>
    <xf numFmtId="0" fontId="60" fillId="0" borderId="23" xfId="438" applyFont="1" applyFill="1" applyBorder="1" applyAlignment="1" applyProtection="1">
      <alignment horizontal="center" vertical="center" wrapText="1"/>
      <protection/>
    </xf>
    <xf numFmtId="0" fontId="63" fillId="0" borderId="23" xfId="0" applyNumberFormat="1" applyFont="1" applyFill="1" applyBorder="1" applyAlignment="1" applyProtection="1">
      <alignment horizontal="center" vertical="center"/>
      <protection/>
    </xf>
    <xf numFmtId="0" fontId="59" fillId="0" borderId="25" xfId="442" applyFont="1" applyFill="1" applyBorder="1" applyAlignment="1" applyProtection="1">
      <alignment horizontal="center" vertical="center"/>
      <protection/>
    </xf>
    <xf numFmtId="0" fontId="60" fillId="0" borderId="25" xfId="436" applyFont="1" applyFill="1" applyBorder="1" applyAlignment="1" applyProtection="1">
      <alignment horizontal="center" vertical="center"/>
      <protection/>
    </xf>
    <xf numFmtId="177" fontId="61" fillId="0" borderId="25" xfId="437" applyNumberFormat="1" applyFont="1" applyFill="1" applyBorder="1" applyAlignment="1">
      <alignment horizontal="center" vertical="center" wrapText="1"/>
      <protection/>
    </xf>
    <xf numFmtId="176" fontId="59" fillId="0" borderId="26" xfId="0" applyNumberFormat="1" applyFont="1" applyBorder="1" applyAlignment="1">
      <alignment horizontal="center" vertical="center"/>
    </xf>
    <xf numFmtId="0" fontId="62" fillId="0" borderId="26" xfId="0" applyNumberFormat="1" applyFont="1" applyBorder="1" applyAlignment="1">
      <alignment horizontal="center" vertical="center"/>
    </xf>
    <xf numFmtId="176" fontId="63" fillId="0" borderId="25" xfId="0" applyNumberFormat="1" applyFont="1" applyBorder="1" applyAlignment="1">
      <alignment horizontal="center" vertical="center"/>
    </xf>
    <xf numFmtId="0" fontId="60" fillId="0" borderId="25" xfId="438" applyFont="1" applyFill="1" applyBorder="1" applyAlignment="1" applyProtection="1">
      <alignment horizontal="center" vertical="center" wrapText="1"/>
      <protection/>
    </xf>
    <xf numFmtId="0" fontId="63" fillId="0" borderId="25" xfId="0" applyNumberFormat="1" applyFont="1" applyFill="1" applyBorder="1" applyAlignment="1" applyProtection="1">
      <alignment horizontal="center" vertical="center"/>
      <protection/>
    </xf>
    <xf numFmtId="0" fontId="59" fillId="0" borderId="27" xfId="443" applyFont="1" applyFill="1" applyBorder="1" applyAlignment="1" applyProtection="1">
      <alignment horizontal="center" vertical="center"/>
      <protection/>
    </xf>
    <xf numFmtId="0" fontId="60" fillId="0" borderId="27" xfId="441" applyFont="1" applyFill="1" applyBorder="1" applyAlignment="1" applyProtection="1">
      <alignment horizontal="center" vertical="center"/>
      <protection/>
    </xf>
    <xf numFmtId="177" fontId="61" fillId="0" borderId="27" xfId="409" applyNumberFormat="1" applyFont="1" applyFill="1" applyBorder="1" applyAlignment="1">
      <alignment horizontal="center" vertical="center" wrapText="1"/>
      <protection/>
    </xf>
    <xf numFmtId="176" fontId="59" fillId="0" borderId="28" xfId="0" applyNumberFormat="1" applyFont="1" applyBorder="1" applyAlignment="1">
      <alignment horizontal="center" vertical="center"/>
    </xf>
    <xf numFmtId="0" fontId="62" fillId="0" borderId="27" xfId="0" applyNumberFormat="1" applyFont="1" applyBorder="1" applyAlignment="1">
      <alignment horizontal="center" vertical="center"/>
    </xf>
    <xf numFmtId="0" fontId="62" fillId="0" borderId="28" xfId="0" applyNumberFormat="1" applyFont="1" applyBorder="1" applyAlignment="1">
      <alignment horizontal="center" vertical="center"/>
    </xf>
    <xf numFmtId="176" fontId="63" fillId="0" borderId="27" xfId="0" applyNumberFormat="1" applyFont="1" applyBorder="1" applyAlignment="1">
      <alignment horizontal="center" vertical="center"/>
    </xf>
    <xf numFmtId="0" fontId="60" fillId="0" borderId="27" xfId="440" applyFont="1" applyFill="1" applyBorder="1" applyAlignment="1" applyProtection="1">
      <alignment horizontal="center" vertical="center" wrapText="1"/>
      <protection/>
    </xf>
    <xf numFmtId="0" fontId="63" fillId="0" borderId="27" xfId="0" applyNumberFormat="1" applyFont="1" applyFill="1" applyBorder="1" applyAlignment="1" applyProtection="1">
      <alignment horizontal="center" vertical="center"/>
      <protection/>
    </xf>
    <xf numFmtId="0" fontId="59" fillId="0" borderId="19" xfId="443" applyFont="1" applyFill="1" applyBorder="1" applyAlignment="1" applyProtection="1">
      <alignment horizontal="center" vertical="center"/>
      <protection/>
    </xf>
    <xf numFmtId="0" fontId="60" fillId="0" borderId="19" xfId="441" applyFont="1" applyFill="1" applyBorder="1" applyAlignment="1" applyProtection="1">
      <alignment horizontal="center" vertical="center"/>
      <protection/>
    </xf>
    <xf numFmtId="177" fontId="61" fillId="0" borderId="19" xfId="409" applyNumberFormat="1" applyFont="1" applyFill="1" applyBorder="1" applyAlignment="1">
      <alignment horizontal="center" vertical="center" wrapText="1"/>
      <protection/>
    </xf>
    <xf numFmtId="0" fontId="62" fillId="0" borderId="19" xfId="0" applyNumberFormat="1" applyFont="1" applyBorder="1" applyAlignment="1">
      <alignment horizontal="center" vertical="center"/>
    </xf>
    <xf numFmtId="0" fontId="60" fillId="0" borderId="19" xfId="440" applyFont="1" applyFill="1" applyBorder="1" applyAlignment="1" applyProtection="1">
      <alignment horizontal="center" vertical="center" wrapText="1"/>
      <protection/>
    </xf>
    <xf numFmtId="0" fontId="63" fillId="0" borderId="19" xfId="0" applyNumberFormat="1" applyFont="1" applyFill="1" applyBorder="1" applyAlignment="1" applyProtection="1">
      <alignment horizontal="center" vertical="center"/>
      <protection/>
    </xf>
    <xf numFmtId="0" fontId="60" fillId="0" borderId="29" xfId="439" applyFont="1" applyFill="1" applyBorder="1" applyAlignment="1" applyProtection="1">
      <alignment horizontal="center" vertical="center"/>
      <protection/>
    </xf>
    <xf numFmtId="0" fontId="59" fillId="0" borderId="30" xfId="443" applyFont="1" applyFill="1" applyBorder="1" applyAlignment="1" applyProtection="1">
      <alignment horizontal="center" vertical="center"/>
      <protection/>
    </xf>
    <xf numFmtId="0" fontId="60" fillId="0" borderId="30" xfId="441" applyFont="1" applyFill="1" applyBorder="1" applyAlignment="1" applyProtection="1">
      <alignment horizontal="center" vertical="center"/>
      <protection/>
    </xf>
    <xf numFmtId="177" fontId="61" fillId="0" borderId="30" xfId="409" applyNumberFormat="1" applyFont="1" applyFill="1" applyBorder="1" applyAlignment="1">
      <alignment horizontal="center" vertical="center" wrapText="1"/>
      <protection/>
    </xf>
    <xf numFmtId="176" fontId="59" fillId="0" borderId="30" xfId="0" applyNumberFormat="1" applyFont="1" applyBorder="1" applyAlignment="1">
      <alignment horizontal="center" vertical="center"/>
    </xf>
    <xf numFmtId="0" fontId="62" fillId="0" borderId="30" xfId="0" applyNumberFormat="1" applyFont="1" applyFill="1" applyBorder="1" applyAlignment="1">
      <alignment horizontal="center" vertical="center"/>
    </xf>
    <xf numFmtId="0" fontId="62" fillId="0" borderId="30" xfId="0" applyNumberFormat="1" applyFont="1" applyBorder="1" applyAlignment="1">
      <alignment horizontal="center" vertical="center"/>
    </xf>
    <xf numFmtId="176" fontId="63" fillId="0" borderId="30" xfId="0" applyNumberFormat="1" applyFont="1" applyBorder="1" applyAlignment="1">
      <alignment horizontal="center" vertical="center"/>
    </xf>
    <xf numFmtId="0" fontId="60" fillId="0" borderId="30" xfId="440" applyFont="1" applyFill="1" applyBorder="1" applyAlignment="1" applyProtection="1">
      <alignment horizontal="center" vertical="center" wrapText="1"/>
      <protection/>
    </xf>
    <xf numFmtId="0" fontId="63" fillId="0" borderId="30" xfId="0" applyNumberFormat="1" applyFont="1" applyFill="1" applyBorder="1" applyAlignment="1" applyProtection="1">
      <alignment horizontal="center" vertical="center"/>
      <protection/>
    </xf>
    <xf numFmtId="0" fontId="59" fillId="0" borderId="27" xfId="444" applyFont="1" applyFill="1" applyBorder="1" applyAlignment="1" applyProtection="1">
      <alignment horizontal="center" vertical="center"/>
      <protection/>
    </xf>
    <xf numFmtId="0" fontId="60" fillId="0" borderId="27" xfId="411" applyFont="1" applyFill="1" applyBorder="1" applyAlignment="1" applyProtection="1">
      <alignment horizontal="center" vertical="center"/>
      <protection/>
    </xf>
    <xf numFmtId="177" fontId="61" fillId="0" borderId="27" xfId="412" applyNumberFormat="1" applyFont="1" applyFill="1" applyBorder="1" applyAlignment="1">
      <alignment horizontal="center" vertical="center" wrapText="1"/>
      <protection/>
    </xf>
    <xf numFmtId="176" fontId="59" fillId="0" borderId="27" xfId="0" applyNumberFormat="1" applyFont="1" applyBorder="1" applyAlignment="1">
      <alignment horizontal="center" vertical="center"/>
    </xf>
    <xf numFmtId="0" fontId="60" fillId="0" borderId="27" xfId="413" applyFont="1" applyFill="1" applyBorder="1" applyAlignment="1" applyProtection="1">
      <alignment horizontal="center" vertical="center" wrapText="1"/>
      <protection/>
    </xf>
    <xf numFmtId="176" fontId="59" fillId="0" borderId="19" xfId="0" applyNumberFormat="1" applyFont="1" applyBorder="1" applyAlignment="1">
      <alignment horizontal="center" vertical="center"/>
    </xf>
    <xf numFmtId="176" fontId="63" fillId="0" borderId="19" xfId="0" applyNumberFormat="1" applyFont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</cellXfs>
  <cellStyles count="45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20% - 强调文字颜色 1" xfId="69"/>
    <cellStyle name="20% - 强调文字颜色 2" xfId="70"/>
    <cellStyle name="20% - 强调文字颜色 3" xfId="71"/>
    <cellStyle name="20% - 强调文字颜色 4" xfId="72"/>
    <cellStyle name="20% - 强调文字颜色 5" xfId="73"/>
    <cellStyle name="20% - 强调文字颜色 6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1 8" xfId="82"/>
    <cellStyle name="40% - Accent1 9" xfId="83"/>
    <cellStyle name="40% - Accent2" xfId="84"/>
    <cellStyle name="40% - Accent2 2" xfId="85"/>
    <cellStyle name="40% - Accent2 3" xfId="86"/>
    <cellStyle name="40% - Accent2 4" xfId="87"/>
    <cellStyle name="40% - Accent2 5" xfId="88"/>
    <cellStyle name="40% - Accent2 6" xfId="89"/>
    <cellStyle name="40% - Accent2 7" xfId="90"/>
    <cellStyle name="40% - Accent2 8" xfId="91"/>
    <cellStyle name="40% - Accent2 9" xfId="92"/>
    <cellStyle name="40% - Accent3" xfId="93"/>
    <cellStyle name="40% - Accent3 2" xfId="94"/>
    <cellStyle name="40% - Accent3 3" xfId="95"/>
    <cellStyle name="40% - Accent3 4" xfId="96"/>
    <cellStyle name="40% - Accent3 5" xfId="97"/>
    <cellStyle name="40% - Accent3 6" xfId="98"/>
    <cellStyle name="40% - Accent3 7" xfId="99"/>
    <cellStyle name="40% - Accent3 8" xfId="100"/>
    <cellStyle name="40% - Accent3 9" xfId="101"/>
    <cellStyle name="40% - Accent4" xfId="102"/>
    <cellStyle name="40% - Accent4 2" xfId="103"/>
    <cellStyle name="40% - Accent4 3" xfId="104"/>
    <cellStyle name="40% - Accent4 4" xfId="105"/>
    <cellStyle name="40% - Accent4 5" xfId="106"/>
    <cellStyle name="40% - Accent4 6" xfId="107"/>
    <cellStyle name="40% - Accent4 7" xfId="108"/>
    <cellStyle name="40% - Accent4 8" xfId="109"/>
    <cellStyle name="40% - Accent4 9" xfId="110"/>
    <cellStyle name="40% - Accent5" xfId="111"/>
    <cellStyle name="40% - Accent5 2" xfId="112"/>
    <cellStyle name="40% - Accent5 3" xfId="113"/>
    <cellStyle name="40% - Accent5 4" xfId="114"/>
    <cellStyle name="40% - Accent5 5" xfId="115"/>
    <cellStyle name="40% - Accent5 6" xfId="116"/>
    <cellStyle name="40% - Accent5 7" xfId="117"/>
    <cellStyle name="40% - Accent5 8" xfId="118"/>
    <cellStyle name="40% - Accent5 9" xfId="119"/>
    <cellStyle name="40% - Accent6" xfId="120"/>
    <cellStyle name="40% - Accent6 2" xfId="121"/>
    <cellStyle name="40% - Accent6 3" xfId="122"/>
    <cellStyle name="40% - Accent6 4" xfId="123"/>
    <cellStyle name="40% - Accent6 5" xfId="124"/>
    <cellStyle name="40% - Accent6 6" xfId="125"/>
    <cellStyle name="40% - Accent6 7" xfId="126"/>
    <cellStyle name="40% - Accent6 8" xfId="127"/>
    <cellStyle name="40% - Accent6 9" xfId="128"/>
    <cellStyle name="40% - 强调文字颜色 1" xfId="129"/>
    <cellStyle name="40% - 强调文字颜色 2" xfId="130"/>
    <cellStyle name="40% - 强调文字颜色 3" xfId="131"/>
    <cellStyle name="40% - 强调文字颜色 4" xfId="132"/>
    <cellStyle name="40% - 强调文字颜色 5" xfId="133"/>
    <cellStyle name="40% - 强调文字颜色 6" xfId="134"/>
    <cellStyle name="60% - Accent1" xfId="135"/>
    <cellStyle name="60% - Accent1 2" xfId="136"/>
    <cellStyle name="60% - Accent1 3" xfId="137"/>
    <cellStyle name="60% - Accent1 4" xfId="138"/>
    <cellStyle name="60% - Accent1 5" xfId="139"/>
    <cellStyle name="60% - Accent1 6" xfId="140"/>
    <cellStyle name="60% - Accent1 7" xfId="141"/>
    <cellStyle name="60% - Accent1 8" xfId="142"/>
    <cellStyle name="60% - Accent1 9" xfId="143"/>
    <cellStyle name="60% - Accent2" xfId="144"/>
    <cellStyle name="60% - Accent2 2" xfId="145"/>
    <cellStyle name="60% - Accent2 3" xfId="146"/>
    <cellStyle name="60% - Accent2 4" xfId="147"/>
    <cellStyle name="60% - Accent2 5" xfId="148"/>
    <cellStyle name="60% - Accent2 6" xfId="149"/>
    <cellStyle name="60% - Accent2 7" xfId="150"/>
    <cellStyle name="60% - Accent2 8" xfId="151"/>
    <cellStyle name="60% - Accent2 9" xfId="152"/>
    <cellStyle name="60% - Accent3" xfId="153"/>
    <cellStyle name="60% - Accent3 2" xfId="154"/>
    <cellStyle name="60% - Accent3 3" xfId="155"/>
    <cellStyle name="60% - Accent3 4" xfId="156"/>
    <cellStyle name="60% - Accent3 5" xfId="157"/>
    <cellStyle name="60% - Accent3 6" xfId="158"/>
    <cellStyle name="60% - Accent3 7" xfId="159"/>
    <cellStyle name="60% - Accent3 8" xfId="160"/>
    <cellStyle name="60% - Accent3 9" xfId="161"/>
    <cellStyle name="60% - Accent4" xfId="162"/>
    <cellStyle name="60% - Accent4 2" xfId="163"/>
    <cellStyle name="60% - Accent4 3" xfId="164"/>
    <cellStyle name="60% - Accent4 4" xfId="165"/>
    <cellStyle name="60% - Accent4 5" xfId="166"/>
    <cellStyle name="60% - Accent4 6" xfId="167"/>
    <cellStyle name="60% - Accent4 7" xfId="168"/>
    <cellStyle name="60% - Accent4 8" xfId="169"/>
    <cellStyle name="60% - Accent4 9" xfId="170"/>
    <cellStyle name="60% - Accent5" xfId="171"/>
    <cellStyle name="60% - Accent5 2" xfId="172"/>
    <cellStyle name="60% - Accent5 3" xfId="173"/>
    <cellStyle name="60% - Accent5 4" xfId="174"/>
    <cellStyle name="60% - Accent5 5" xfId="175"/>
    <cellStyle name="60% - Accent5 6" xfId="176"/>
    <cellStyle name="60% - Accent5 7" xfId="177"/>
    <cellStyle name="60% - Accent5 8" xfId="178"/>
    <cellStyle name="60% - Accent5 9" xfId="179"/>
    <cellStyle name="60% - Accent6" xfId="180"/>
    <cellStyle name="60% - Accent6 2" xfId="181"/>
    <cellStyle name="60% - Accent6 3" xfId="182"/>
    <cellStyle name="60% - Accent6 4" xfId="183"/>
    <cellStyle name="60% - Accent6 5" xfId="184"/>
    <cellStyle name="60% - Accent6 6" xfId="185"/>
    <cellStyle name="60% - Accent6 7" xfId="186"/>
    <cellStyle name="60% - Accent6 8" xfId="187"/>
    <cellStyle name="60% - Accent6 9" xfId="188"/>
    <cellStyle name="60% - 强调文字颜色 1" xfId="189"/>
    <cellStyle name="60% - 强调文字颜色 2" xfId="190"/>
    <cellStyle name="60% - 强调文字颜色 3" xfId="191"/>
    <cellStyle name="60% - 强调文字颜色 4" xfId="192"/>
    <cellStyle name="60% - 强调文字颜色 5" xfId="193"/>
    <cellStyle name="60% - 强调文字颜色 6" xfId="194"/>
    <cellStyle name="Accent1" xfId="195"/>
    <cellStyle name="Accent1 2" xfId="196"/>
    <cellStyle name="Accent1 3" xfId="197"/>
    <cellStyle name="Accent1 4" xfId="198"/>
    <cellStyle name="Accent1 5" xfId="199"/>
    <cellStyle name="Accent1 6" xfId="200"/>
    <cellStyle name="Accent1 7" xfId="201"/>
    <cellStyle name="Accent1 8" xfId="202"/>
    <cellStyle name="Accent1 9" xfId="203"/>
    <cellStyle name="Accent2" xfId="204"/>
    <cellStyle name="Accent2 2" xfId="205"/>
    <cellStyle name="Accent2 3" xfId="206"/>
    <cellStyle name="Accent2 4" xfId="207"/>
    <cellStyle name="Accent2 5" xfId="208"/>
    <cellStyle name="Accent2 6" xfId="209"/>
    <cellStyle name="Accent2 7" xfId="210"/>
    <cellStyle name="Accent2 8" xfId="211"/>
    <cellStyle name="Accent2 9" xfId="212"/>
    <cellStyle name="Accent3" xfId="213"/>
    <cellStyle name="Accent3 2" xfId="214"/>
    <cellStyle name="Accent3 3" xfId="215"/>
    <cellStyle name="Accent3 4" xfId="216"/>
    <cellStyle name="Accent3 5" xfId="217"/>
    <cellStyle name="Accent3 6" xfId="218"/>
    <cellStyle name="Accent3 7" xfId="219"/>
    <cellStyle name="Accent3 8" xfId="220"/>
    <cellStyle name="Accent3 9" xfId="221"/>
    <cellStyle name="Accent4" xfId="222"/>
    <cellStyle name="Accent4 2" xfId="223"/>
    <cellStyle name="Accent4 3" xfId="224"/>
    <cellStyle name="Accent4 4" xfId="225"/>
    <cellStyle name="Accent4 5" xfId="226"/>
    <cellStyle name="Accent4 6" xfId="227"/>
    <cellStyle name="Accent4 7" xfId="228"/>
    <cellStyle name="Accent4 8" xfId="229"/>
    <cellStyle name="Accent4 9" xfId="230"/>
    <cellStyle name="Accent5" xfId="231"/>
    <cellStyle name="Accent5 2" xfId="232"/>
    <cellStyle name="Accent5 3" xfId="233"/>
    <cellStyle name="Accent5 4" xfId="234"/>
    <cellStyle name="Accent5 5" xfId="235"/>
    <cellStyle name="Accent5 6" xfId="236"/>
    <cellStyle name="Accent5 7" xfId="237"/>
    <cellStyle name="Accent5 8" xfId="238"/>
    <cellStyle name="Accent5 9" xfId="239"/>
    <cellStyle name="Accent6" xfId="240"/>
    <cellStyle name="Accent6 2" xfId="241"/>
    <cellStyle name="Accent6 3" xfId="242"/>
    <cellStyle name="Accent6 4" xfId="243"/>
    <cellStyle name="Accent6 5" xfId="244"/>
    <cellStyle name="Accent6 6" xfId="245"/>
    <cellStyle name="Accent6 7" xfId="246"/>
    <cellStyle name="Accent6 8" xfId="247"/>
    <cellStyle name="Accent6 9" xfId="248"/>
    <cellStyle name="Bad" xfId="249"/>
    <cellStyle name="Bad 2" xfId="250"/>
    <cellStyle name="Bad 3" xfId="251"/>
    <cellStyle name="Bad 4" xfId="252"/>
    <cellStyle name="Bad 5" xfId="253"/>
    <cellStyle name="Bad 6" xfId="254"/>
    <cellStyle name="Bad 7" xfId="255"/>
    <cellStyle name="Bad 8" xfId="256"/>
    <cellStyle name="Bad 9" xfId="257"/>
    <cellStyle name="Calculation" xfId="258"/>
    <cellStyle name="Calculation 2" xfId="259"/>
    <cellStyle name="Calculation 3" xfId="260"/>
    <cellStyle name="Calculation 4" xfId="261"/>
    <cellStyle name="Calculation 5" xfId="262"/>
    <cellStyle name="Calculation 6" xfId="263"/>
    <cellStyle name="Calculation 7" xfId="264"/>
    <cellStyle name="Calculation 8" xfId="265"/>
    <cellStyle name="Calculation 9" xfId="266"/>
    <cellStyle name="Check Cell" xfId="267"/>
    <cellStyle name="Check Cell 2" xfId="268"/>
    <cellStyle name="Check Cell 3" xfId="269"/>
    <cellStyle name="Check Cell 4" xfId="270"/>
    <cellStyle name="Check Cell 5" xfId="271"/>
    <cellStyle name="Check Cell 6" xfId="272"/>
    <cellStyle name="Check Cell 7" xfId="273"/>
    <cellStyle name="Check Cell 8" xfId="274"/>
    <cellStyle name="Check Cell 9" xfId="275"/>
    <cellStyle name="Explanatory Text" xfId="276"/>
    <cellStyle name="Explanatory Text 2" xfId="277"/>
    <cellStyle name="Explanatory Text 3" xfId="278"/>
    <cellStyle name="Explanatory Text 4" xfId="279"/>
    <cellStyle name="Explanatory Text 5" xfId="280"/>
    <cellStyle name="Explanatory Text 6" xfId="281"/>
    <cellStyle name="Explanatory Text 7" xfId="282"/>
    <cellStyle name="Explanatory Text 8" xfId="283"/>
    <cellStyle name="Explanatory Text 9" xfId="284"/>
    <cellStyle name="Good" xfId="285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" xfId="294"/>
    <cellStyle name="Heading 1 2" xfId="295"/>
    <cellStyle name="Heading 1 3" xfId="296"/>
    <cellStyle name="Heading 1 4" xfId="297"/>
    <cellStyle name="Heading 1 5" xfId="298"/>
    <cellStyle name="Heading 1 6" xfId="299"/>
    <cellStyle name="Heading 1 7" xfId="300"/>
    <cellStyle name="Heading 1 8" xfId="301"/>
    <cellStyle name="Heading 1 9" xfId="302"/>
    <cellStyle name="Heading 2" xfId="303"/>
    <cellStyle name="Heading 2 2" xfId="304"/>
    <cellStyle name="Heading 2 3" xfId="305"/>
    <cellStyle name="Heading 2 4" xfId="306"/>
    <cellStyle name="Heading 2 5" xfId="307"/>
    <cellStyle name="Heading 2 6" xfId="308"/>
    <cellStyle name="Heading 2 7" xfId="309"/>
    <cellStyle name="Heading 2 8" xfId="310"/>
    <cellStyle name="Heading 2 9" xfId="311"/>
    <cellStyle name="Heading 3" xfId="312"/>
    <cellStyle name="Heading 3 2" xfId="313"/>
    <cellStyle name="Heading 3 3" xfId="314"/>
    <cellStyle name="Heading 3 4" xfId="315"/>
    <cellStyle name="Heading 3 5" xfId="316"/>
    <cellStyle name="Heading 3 6" xfId="317"/>
    <cellStyle name="Heading 3 7" xfId="318"/>
    <cellStyle name="Heading 3 8" xfId="319"/>
    <cellStyle name="Heading 3 9" xfId="320"/>
    <cellStyle name="Heading 4" xfId="321"/>
    <cellStyle name="Heading 4 2" xfId="322"/>
    <cellStyle name="Heading 4 3" xfId="323"/>
    <cellStyle name="Heading 4 4" xfId="324"/>
    <cellStyle name="Heading 4 5" xfId="325"/>
    <cellStyle name="Heading 4 6" xfId="326"/>
    <cellStyle name="Heading 4 7" xfId="327"/>
    <cellStyle name="Heading 4 8" xfId="328"/>
    <cellStyle name="Heading 4 9" xfId="329"/>
    <cellStyle name="Input" xfId="330"/>
    <cellStyle name="Input 2" xfId="331"/>
    <cellStyle name="Input 3" xfId="332"/>
    <cellStyle name="Input 4" xfId="333"/>
    <cellStyle name="Input 5" xfId="334"/>
    <cellStyle name="Input 6" xfId="335"/>
    <cellStyle name="Input 7" xfId="336"/>
    <cellStyle name="Input 8" xfId="337"/>
    <cellStyle name="Input 9" xfId="338"/>
    <cellStyle name="Linked Cell" xfId="339"/>
    <cellStyle name="Linked Cell 2" xfId="340"/>
    <cellStyle name="Linked Cell 3" xfId="341"/>
    <cellStyle name="Linked Cell 4" xfId="342"/>
    <cellStyle name="Linked Cell 5" xfId="343"/>
    <cellStyle name="Linked Cell 6" xfId="344"/>
    <cellStyle name="Linked Cell 7" xfId="345"/>
    <cellStyle name="Linked Cell 8" xfId="346"/>
    <cellStyle name="Linked Cell 9" xfId="347"/>
    <cellStyle name="Neutral" xfId="348"/>
    <cellStyle name="Neutral 2" xfId="349"/>
    <cellStyle name="Neutral 3" xfId="350"/>
    <cellStyle name="Neutral 4" xfId="351"/>
    <cellStyle name="Neutral 5" xfId="352"/>
    <cellStyle name="Neutral 6" xfId="353"/>
    <cellStyle name="Neutral 7" xfId="354"/>
    <cellStyle name="Neutral 8" xfId="355"/>
    <cellStyle name="Neutral 9" xfId="356"/>
    <cellStyle name="Note" xfId="357"/>
    <cellStyle name="Note 2" xfId="358"/>
    <cellStyle name="Note 3" xfId="359"/>
    <cellStyle name="Note 4" xfId="360"/>
    <cellStyle name="Note 5" xfId="361"/>
    <cellStyle name="Note 6" xfId="362"/>
    <cellStyle name="Note 7" xfId="363"/>
    <cellStyle name="Note 8" xfId="364"/>
    <cellStyle name="Note 9" xfId="365"/>
    <cellStyle name="Output" xfId="366"/>
    <cellStyle name="Output 2" xfId="367"/>
    <cellStyle name="Output 3" xfId="368"/>
    <cellStyle name="Output 4" xfId="369"/>
    <cellStyle name="Output 5" xfId="370"/>
    <cellStyle name="Output 6" xfId="371"/>
    <cellStyle name="Output 7" xfId="372"/>
    <cellStyle name="Output 8" xfId="373"/>
    <cellStyle name="Output 9" xfId="374"/>
    <cellStyle name="Title" xfId="375"/>
    <cellStyle name="Title 2" xfId="376"/>
    <cellStyle name="Title 3" xfId="377"/>
    <cellStyle name="Title 4" xfId="378"/>
    <cellStyle name="Title 5" xfId="379"/>
    <cellStyle name="Title 6" xfId="380"/>
    <cellStyle name="Title 7" xfId="381"/>
    <cellStyle name="Title 8" xfId="382"/>
    <cellStyle name="Title 9" xfId="383"/>
    <cellStyle name="Total" xfId="384"/>
    <cellStyle name="Total 2" xfId="385"/>
    <cellStyle name="Total 3" xfId="386"/>
    <cellStyle name="Total 4" xfId="387"/>
    <cellStyle name="Total 5" xfId="388"/>
    <cellStyle name="Total 6" xfId="389"/>
    <cellStyle name="Total 7" xfId="390"/>
    <cellStyle name="Total 8" xfId="391"/>
    <cellStyle name="Total 9" xfId="392"/>
    <cellStyle name="Warning Text" xfId="393"/>
    <cellStyle name="Warning Text 2" xfId="394"/>
    <cellStyle name="Warning Text 3" xfId="395"/>
    <cellStyle name="Warning Text 4" xfId="396"/>
    <cellStyle name="Warning Text 5" xfId="397"/>
    <cellStyle name="Warning Text 6" xfId="398"/>
    <cellStyle name="Warning Text 7" xfId="399"/>
    <cellStyle name="Warning Text 8" xfId="400"/>
    <cellStyle name="Warning Text 9" xfId="401"/>
    <cellStyle name="Percent" xfId="402"/>
    <cellStyle name="标题" xfId="403"/>
    <cellStyle name="标题 1" xfId="404"/>
    <cellStyle name="标题 2" xfId="405"/>
    <cellStyle name="标题 3" xfId="406"/>
    <cellStyle name="标题 4" xfId="407"/>
    <cellStyle name="差" xfId="408"/>
    <cellStyle name="常规 10" xfId="409"/>
    <cellStyle name="常规 11" xfId="410"/>
    <cellStyle name="常规 12" xfId="411"/>
    <cellStyle name="常规 13" xfId="412"/>
    <cellStyle name="常规 14" xfId="413"/>
    <cellStyle name="常规 2" xfId="414"/>
    <cellStyle name="常规 2 10" xfId="415"/>
    <cellStyle name="常规 2 11" xfId="416"/>
    <cellStyle name="常规 2 12" xfId="417"/>
    <cellStyle name="常规 2 13" xfId="418"/>
    <cellStyle name="常规 2 2" xfId="419"/>
    <cellStyle name="常规 2 3" xfId="420"/>
    <cellStyle name="常规 2 4" xfId="421"/>
    <cellStyle name="常规 2 5" xfId="422"/>
    <cellStyle name="常规 2 6" xfId="423"/>
    <cellStyle name="常规 2 7" xfId="424"/>
    <cellStyle name="常规 2 8" xfId="425"/>
    <cellStyle name="常规 2 9" xfId="426"/>
    <cellStyle name="常规 3" xfId="427"/>
    <cellStyle name="常规 3 2" xfId="428"/>
    <cellStyle name="常规 3 3" xfId="429"/>
    <cellStyle name="常规 3 4" xfId="430"/>
    <cellStyle name="常规 3 5" xfId="431"/>
    <cellStyle name="常规 3 6" xfId="432"/>
    <cellStyle name="常规 3 7" xfId="433"/>
    <cellStyle name="常规 3 8" xfId="434"/>
    <cellStyle name="常规 3 9" xfId="435"/>
    <cellStyle name="常规 4" xfId="436"/>
    <cellStyle name="常规 5" xfId="437"/>
    <cellStyle name="常规 6" xfId="438"/>
    <cellStyle name="常规 7" xfId="439"/>
    <cellStyle name="常规 8" xfId="440"/>
    <cellStyle name="常规 9" xfId="441"/>
    <cellStyle name="常规_Sheet1" xfId="442"/>
    <cellStyle name="常规_Sheet1 2" xfId="443"/>
    <cellStyle name="常规_Sheet1 6" xfId="444"/>
    <cellStyle name="好" xfId="445"/>
    <cellStyle name="汇总" xfId="446"/>
    <cellStyle name="Currency" xfId="447"/>
    <cellStyle name="Currency [0]" xfId="448"/>
    <cellStyle name="计算" xfId="449"/>
    <cellStyle name="检查单元格" xfId="450"/>
    <cellStyle name="解释性文本" xfId="451"/>
    <cellStyle name="警告文本" xfId="452"/>
    <cellStyle name="链接单元格" xfId="453"/>
    <cellStyle name="Comma" xfId="454"/>
    <cellStyle name="Comma [0]" xfId="455"/>
    <cellStyle name="强调文字颜色 1" xfId="456"/>
    <cellStyle name="强调文字颜色 2" xfId="457"/>
    <cellStyle name="强调文字颜色 3" xfId="458"/>
    <cellStyle name="强调文字颜色 4" xfId="459"/>
    <cellStyle name="强调文字颜色 5" xfId="460"/>
    <cellStyle name="强调文字颜色 6" xfId="461"/>
    <cellStyle name="适中" xfId="462"/>
    <cellStyle name="输出" xfId="463"/>
    <cellStyle name="输入" xfId="464"/>
    <cellStyle name="注释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A1" sqref="A1:I1"/>
    </sheetView>
  </sheetViews>
  <sheetFormatPr defaultColWidth="8.75390625" defaultRowHeight="14.25"/>
  <cols>
    <col min="2" max="2" width="14.375" style="0" customWidth="1"/>
    <col min="3" max="3" width="9.75390625" style="0" customWidth="1"/>
    <col min="8" max="8" width="23.375" style="0" customWidth="1"/>
  </cols>
  <sheetData>
    <row r="1" spans="1:9" ht="35.25" customHeight="1">
      <c r="A1" s="65" t="s">
        <v>43</v>
      </c>
      <c r="B1" s="66"/>
      <c r="C1" s="66"/>
      <c r="D1" s="66"/>
      <c r="E1" s="66"/>
      <c r="F1" s="66"/>
      <c r="G1" s="66"/>
      <c r="H1" s="66"/>
      <c r="I1" s="66"/>
    </row>
    <row r="2" spans="1:9" s="63" customFormat="1" ht="30.75" customHeight="1" thickBot="1">
      <c r="A2" s="1" t="s">
        <v>0</v>
      </c>
      <c r="B2" s="1" t="s">
        <v>1</v>
      </c>
      <c r="C2" s="64" t="s">
        <v>42</v>
      </c>
      <c r="D2" s="2" t="s">
        <v>2</v>
      </c>
      <c r="E2" s="3" t="s">
        <v>3</v>
      </c>
      <c r="F2" s="3" t="s">
        <v>4</v>
      </c>
      <c r="G2" s="5" t="s">
        <v>5</v>
      </c>
      <c r="H2" s="1" t="s">
        <v>41</v>
      </c>
      <c r="I2" s="4" t="s">
        <v>6</v>
      </c>
    </row>
    <row r="3" spans="1:9" ht="30.75" customHeight="1" thickBot="1">
      <c r="A3" s="6" t="s">
        <v>9</v>
      </c>
      <c r="B3" s="7" t="s">
        <v>12</v>
      </c>
      <c r="C3" s="8">
        <v>59.530006408691406</v>
      </c>
      <c r="D3" s="9">
        <f aca="true" t="shared" si="0" ref="D3:D9">C3*0.6</f>
        <v>35.718003845214845</v>
      </c>
      <c r="E3" s="10">
        <v>77.8</v>
      </c>
      <c r="F3" s="10">
        <f aca="true" t="shared" si="1" ref="F3:F9">E3*0.4</f>
        <v>31.12</v>
      </c>
      <c r="G3" s="11">
        <f aca="true" t="shared" si="2" ref="G3:G9">D3+F3</f>
        <v>66.83800384521484</v>
      </c>
      <c r="H3" s="12" t="s">
        <v>14</v>
      </c>
      <c r="I3" s="13">
        <v>1</v>
      </c>
    </row>
    <row r="4" spans="1:9" ht="30.75" customHeight="1">
      <c r="A4" s="14" t="s">
        <v>8</v>
      </c>
      <c r="B4" s="15" t="s">
        <v>11</v>
      </c>
      <c r="C4" s="16">
        <v>68.70000457763672</v>
      </c>
      <c r="D4" s="17">
        <f t="shared" si="0"/>
        <v>41.22000274658203</v>
      </c>
      <c r="E4" s="18">
        <v>75.6</v>
      </c>
      <c r="F4" s="18">
        <f t="shared" si="1"/>
        <v>30.24</v>
      </c>
      <c r="G4" s="19">
        <f t="shared" si="2"/>
        <v>71.46000274658203</v>
      </c>
      <c r="H4" s="20" t="s">
        <v>13</v>
      </c>
      <c r="I4" s="21">
        <v>1</v>
      </c>
    </row>
    <row r="5" spans="1:9" ht="30.75" customHeight="1" thickBot="1">
      <c r="A5" s="22" t="s">
        <v>7</v>
      </c>
      <c r="B5" s="23" t="s">
        <v>10</v>
      </c>
      <c r="C5" s="24">
        <v>70.20000457763672</v>
      </c>
      <c r="D5" s="25">
        <f t="shared" si="0"/>
        <v>42.12000274658203</v>
      </c>
      <c r="E5" s="26">
        <v>61.8</v>
      </c>
      <c r="F5" s="26">
        <f t="shared" si="1"/>
        <v>24.72</v>
      </c>
      <c r="G5" s="27">
        <f t="shared" si="2"/>
        <v>66.84000274658203</v>
      </c>
      <c r="H5" s="28" t="s">
        <v>35</v>
      </c>
      <c r="I5" s="29">
        <v>2</v>
      </c>
    </row>
    <row r="6" spans="1:9" ht="30.75" customHeight="1">
      <c r="A6" s="30" t="s">
        <v>17</v>
      </c>
      <c r="B6" s="31" t="s">
        <v>26</v>
      </c>
      <c r="C6" s="32">
        <v>54.6800064086914</v>
      </c>
      <c r="D6" s="33">
        <f t="shared" si="0"/>
        <v>32.808003845214834</v>
      </c>
      <c r="E6" s="34">
        <v>79.4</v>
      </c>
      <c r="F6" s="35">
        <f t="shared" si="1"/>
        <v>31.760000000000005</v>
      </c>
      <c r="G6" s="36">
        <f t="shared" si="2"/>
        <v>64.56800384521483</v>
      </c>
      <c r="H6" s="37" t="s">
        <v>36</v>
      </c>
      <c r="I6" s="38">
        <v>1</v>
      </c>
    </row>
    <row r="7" spans="1:9" ht="30.75" customHeight="1">
      <c r="A7" s="39" t="s">
        <v>18</v>
      </c>
      <c r="B7" s="40" t="s">
        <v>27</v>
      </c>
      <c r="C7" s="41">
        <v>54.02000503540039</v>
      </c>
      <c r="D7" s="33">
        <f t="shared" si="0"/>
        <v>32.41200302124023</v>
      </c>
      <c r="E7" s="42">
        <v>78.8</v>
      </c>
      <c r="F7" s="35">
        <f t="shared" si="1"/>
        <v>31.52</v>
      </c>
      <c r="G7" s="36">
        <f t="shared" si="2"/>
        <v>63.932003021240234</v>
      </c>
      <c r="H7" s="43" t="s">
        <v>36</v>
      </c>
      <c r="I7" s="44">
        <v>2</v>
      </c>
    </row>
    <row r="8" spans="1:9" ht="30.75" customHeight="1">
      <c r="A8" s="39" t="s">
        <v>16</v>
      </c>
      <c r="B8" s="40" t="s">
        <v>25</v>
      </c>
      <c r="C8" s="41">
        <v>55.1800064086914</v>
      </c>
      <c r="D8" s="33">
        <f t="shared" si="0"/>
        <v>33.10800384521484</v>
      </c>
      <c r="E8" s="42">
        <v>74.8</v>
      </c>
      <c r="F8" s="35">
        <f t="shared" si="1"/>
        <v>29.92</v>
      </c>
      <c r="G8" s="36">
        <f t="shared" si="2"/>
        <v>63.02800384521484</v>
      </c>
      <c r="H8" s="43" t="s">
        <v>37</v>
      </c>
      <c r="I8" s="44">
        <v>3</v>
      </c>
    </row>
    <row r="9" spans="1:9" ht="30.75" customHeight="1">
      <c r="A9" s="39" t="s">
        <v>15</v>
      </c>
      <c r="B9" s="40" t="s">
        <v>24</v>
      </c>
      <c r="C9" s="41">
        <v>55.910003662109375</v>
      </c>
      <c r="D9" s="33">
        <f t="shared" si="0"/>
        <v>33.54600219726562</v>
      </c>
      <c r="E9" s="35">
        <v>73.2</v>
      </c>
      <c r="F9" s="35">
        <f t="shared" si="1"/>
        <v>29.28</v>
      </c>
      <c r="G9" s="36">
        <f t="shared" si="2"/>
        <v>62.82600219726562</v>
      </c>
      <c r="H9" s="43" t="s">
        <v>37</v>
      </c>
      <c r="I9" s="38">
        <v>4</v>
      </c>
    </row>
    <row r="10" spans="1:9" ht="30.75" customHeight="1">
      <c r="A10" s="39" t="s">
        <v>20</v>
      </c>
      <c r="B10" s="40" t="s">
        <v>29</v>
      </c>
      <c r="C10" s="41">
        <v>49.74000549316406</v>
      </c>
      <c r="D10" s="60">
        <f aca="true" t="shared" si="3" ref="D10:D15">C10*0.6</f>
        <v>29.844003295898435</v>
      </c>
      <c r="E10" s="42">
        <v>82.2</v>
      </c>
      <c r="F10" s="42">
        <f aca="true" t="shared" si="4" ref="F10:F15">E10*0.4</f>
        <v>32.88</v>
      </c>
      <c r="G10" s="61">
        <f aca="true" t="shared" si="5" ref="G10:G15">D10+F10</f>
        <v>62.72400329589844</v>
      </c>
      <c r="H10" s="43" t="s">
        <v>37</v>
      </c>
      <c r="I10" s="44">
        <v>5</v>
      </c>
    </row>
    <row r="11" spans="1:9" ht="30.75" customHeight="1">
      <c r="A11" s="39" t="s">
        <v>21</v>
      </c>
      <c r="B11" s="40" t="s">
        <v>30</v>
      </c>
      <c r="C11" s="41">
        <v>49.09000549316406</v>
      </c>
      <c r="D11" s="60">
        <f t="shared" si="3"/>
        <v>29.45400329589843</v>
      </c>
      <c r="E11" s="62">
        <v>76</v>
      </c>
      <c r="F11" s="42">
        <f t="shared" si="4"/>
        <v>30.400000000000002</v>
      </c>
      <c r="G11" s="61">
        <f t="shared" si="5"/>
        <v>59.85400329589844</v>
      </c>
      <c r="H11" s="43" t="s">
        <v>37</v>
      </c>
      <c r="I11" s="44">
        <v>6</v>
      </c>
    </row>
    <row r="12" spans="1:9" ht="30.75" customHeight="1">
      <c r="A12" s="45" t="s">
        <v>22</v>
      </c>
      <c r="B12" s="40" t="s">
        <v>31</v>
      </c>
      <c r="C12" s="41">
        <v>48.430006408691405</v>
      </c>
      <c r="D12" s="60">
        <f t="shared" si="3"/>
        <v>29.05800384521484</v>
      </c>
      <c r="E12" s="62">
        <v>75</v>
      </c>
      <c r="F12" s="42">
        <f t="shared" si="4"/>
        <v>30</v>
      </c>
      <c r="G12" s="61">
        <f t="shared" si="5"/>
        <v>59.05800384521484</v>
      </c>
      <c r="H12" s="43" t="s">
        <v>38</v>
      </c>
      <c r="I12" s="44">
        <v>7</v>
      </c>
    </row>
    <row r="13" spans="1:9" ht="30.75" customHeight="1">
      <c r="A13" s="39" t="s">
        <v>19</v>
      </c>
      <c r="B13" s="40" t="s">
        <v>28</v>
      </c>
      <c r="C13" s="41">
        <v>49.750004577636716</v>
      </c>
      <c r="D13" s="60">
        <f t="shared" si="3"/>
        <v>29.850002746582028</v>
      </c>
      <c r="E13" s="42">
        <v>69.6</v>
      </c>
      <c r="F13" s="42">
        <f t="shared" si="4"/>
        <v>27.84</v>
      </c>
      <c r="G13" s="61">
        <f t="shared" si="5"/>
        <v>57.690002746582024</v>
      </c>
      <c r="H13" s="43" t="s">
        <v>38</v>
      </c>
      <c r="I13" s="44">
        <v>8</v>
      </c>
    </row>
    <row r="14" spans="1:9" ht="30.75" customHeight="1" thickBot="1">
      <c r="A14" s="46" t="s">
        <v>23</v>
      </c>
      <c r="B14" s="47" t="s">
        <v>32</v>
      </c>
      <c r="C14" s="48">
        <v>45.960004806518555</v>
      </c>
      <c r="D14" s="49">
        <f t="shared" si="3"/>
        <v>27.576002883911134</v>
      </c>
      <c r="E14" s="50">
        <v>0</v>
      </c>
      <c r="F14" s="51">
        <f t="shared" si="4"/>
        <v>0</v>
      </c>
      <c r="G14" s="52">
        <f t="shared" si="5"/>
        <v>27.576002883911134</v>
      </c>
      <c r="H14" s="53" t="s">
        <v>39</v>
      </c>
      <c r="I14" s="54">
        <v>9</v>
      </c>
    </row>
    <row r="15" spans="1:9" ht="30.75" customHeight="1">
      <c r="A15" s="55" t="s">
        <v>33</v>
      </c>
      <c r="B15" s="56" t="s">
        <v>34</v>
      </c>
      <c r="C15" s="57">
        <v>65.40000640869141</v>
      </c>
      <c r="D15" s="58">
        <f t="shared" si="3"/>
        <v>39.240003845214844</v>
      </c>
      <c r="E15" s="34">
        <v>77.8</v>
      </c>
      <c r="F15" s="34">
        <f t="shared" si="4"/>
        <v>31.12</v>
      </c>
      <c r="G15" s="36">
        <f t="shared" si="5"/>
        <v>70.36000384521485</v>
      </c>
      <c r="H15" s="59" t="s">
        <v>40</v>
      </c>
      <c r="I15" s="38">
        <v>1</v>
      </c>
    </row>
    <row r="16" ht="31.5" customHeight="1"/>
    <row r="17" ht="31.5" customHeight="1"/>
    <row r="18" ht="31.5" customHeight="1"/>
    <row r="19" ht="31.5" customHeight="1"/>
    <row r="20" ht="31.5" customHeight="1"/>
  </sheetData>
  <sheetProtection/>
  <mergeCells count="1">
    <mergeCell ref="A1:I1"/>
  </mergeCells>
  <printOptions/>
  <pageMargins left="1.49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2016-11-29T08:47:18Z</cp:lastPrinted>
  <dcterms:created xsi:type="dcterms:W3CDTF">2015-09-23T07:21:29Z</dcterms:created>
  <dcterms:modified xsi:type="dcterms:W3CDTF">2016-11-30T00:13:50Z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