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52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<sst xmlns="http://schemas.openxmlformats.org/spreadsheetml/2006/main" count="67" uniqueCount="45">
  <si>
    <t>序号</t>
  </si>
  <si>
    <t>姓名</t>
  </si>
  <si>
    <t>性别</t>
  </si>
  <si>
    <t>男</t>
  </si>
  <si>
    <t>是</t>
  </si>
  <si>
    <t>1979.5</t>
  </si>
  <si>
    <t>梁忠国</t>
  </si>
  <si>
    <t>1979.9</t>
  </si>
  <si>
    <t>曹怀会</t>
  </si>
  <si>
    <t>1980.12</t>
  </si>
  <si>
    <t>1979.4</t>
  </si>
  <si>
    <t>李国兴</t>
  </si>
  <si>
    <t>1981.8</t>
  </si>
  <si>
    <t>王发富</t>
  </si>
  <si>
    <t>1985.9</t>
  </si>
  <si>
    <t>1985.6</t>
  </si>
  <si>
    <t>1986.10</t>
  </si>
  <si>
    <t>张志勇</t>
  </si>
  <si>
    <t>1984.4</t>
  </si>
  <si>
    <t>1984.3</t>
  </si>
  <si>
    <t>杨文新</t>
  </si>
  <si>
    <t>1981.3</t>
  </si>
  <si>
    <t>1984.10</t>
  </si>
  <si>
    <t>张建明</t>
  </si>
  <si>
    <t>1981.5</t>
  </si>
  <si>
    <t>于春海</t>
  </si>
  <si>
    <t>1984.9</t>
  </si>
  <si>
    <t>胡相风</t>
  </si>
  <si>
    <t>1982.9</t>
  </si>
  <si>
    <t>李恒达</t>
  </si>
  <si>
    <t>1986.4</t>
  </si>
  <si>
    <t>准考证号</t>
  </si>
  <si>
    <t>笔试原始成绩</t>
  </si>
  <si>
    <t>总成绩</t>
  </si>
  <si>
    <t>张  伟</t>
  </si>
  <si>
    <t>梁  朋</t>
  </si>
  <si>
    <t>唐  峰</t>
  </si>
  <si>
    <t>韩  程</t>
  </si>
  <si>
    <t>李  伟</t>
  </si>
  <si>
    <t>扈  超</t>
  </si>
  <si>
    <t>按60%
权重考
核成绩</t>
  </si>
  <si>
    <t>按40%
权重笔
试成绩</t>
  </si>
  <si>
    <t>是否进入体检考核范围</t>
  </si>
  <si>
    <t>出生年月</t>
  </si>
  <si>
    <t>考核原
始成绩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</si>
</sst>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\(0.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15" zoomScaleNormal="115" zoomScalePageLayoutView="0" workbookViewId="0" topLeftCell="A5">
      <selection activeCell="A2" sqref="A2:A17"/>
    </sheetView>
  </sheetViews>
  <sheetFormatPr defaultColWidth="9.00390625" defaultRowHeight="16.5" customHeight="1"/>
  <cols>
    <col min="1" max="1" width="4.125" style="3" customWidth="1"/>
    <col min="2" max="2" width="11.625" style="1" customWidth="1"/>
    <col min="3" max="3" width="7.625" style="3" customWidth="1"/>
    <col min="4" max="4" width="4.375" style="3" customWidth="1"/>
    <col min="5" max="5" width="8.00390625" style="4" customWidth="1"/>
    <col min="6" max="6" width="7.375" style="0" customWidth="1"/>
    <col min="7" max="7" width="7.125" style="0" customWidth="1"/>
    <col min="8" max="8" width="6.625" style="0" customWidth="1"/>
    <col min="9" max="9" width="7.125" style="0" customWidth="1"/>
    <col min="10" max="10" width="8.25390625" style="0" customWidth="1"/>
    <col min="11" max="11" width="9.125" style="1" customWidth="1"/>
    <col min="12" max="16384" width="9.00390625" style="1" customWidth="1"/>
  </cols>
  <sheetData>
    <row r="1" spans="1:11" s="2" customFormat="1" ht="42" customHeight="1">
      <c r="A1" s="10" t="s">
        <v>0</v>
      </c>
      <c r="B1" s="10" t="s">
        <v>31</v>
      </c>
      <c r="C1" s="10" t="s">
        <v>1</v>
      </c>
      <c r="D1" s="10" t="s">
        <v>2</v>
      </c>
      <c r="E1" s="13" t="s">
        <v>43</v>
      </c>
      <c r="F1" s="14" t="s">
        <v>44</v>
      </c>
      <c r="G1" s="15" t="s">
        <v>40</v>
      </c>
      <c r="H1" s="14" t="s">
        <v>32</v>
      </c>
      <c r="I1" s="14" t="s">
        <v>41</v>
      </c>
      <c r="J1" s="13" t="s">
        <v>33</v>
      </c>
      <c r="K1" s="10" t="s">
        <v>42</v>
      </c>
    </row>
    <row r="2" spans="1:11" ht="24.75" customHeight="1">
      <c r="A2" s="5">
        <v>1</v>
      </c>
      <c r="B2" s="11">
        <v>2016000034</v>
      </c>
      <c r="C2" s="5" t="s">
        <v>8</v>
      </c>
      <c r="D2" s="5" t="s">
        <v>3</v>
      </c>
      <c r="E2" s="6" t="s">
        <v>9</v>
      </c>
      <c r="F2" s="7">
        <v>114</v>
      </c>
      <c r="G2" s="8">
        <f aca="true" t="shared" si="0" ref="G2:G17">(F2/114)*60</f>
        <v>60</v>
      </c>
      <c r="H2" s="9">
        <v>52.8</v>
      </c>
      <c r="I2" s="12">
        <f aca="true" t="shared" si="1" ref="I2:I17">(H2/71.2)*40</f>
        <v>29.662921348314605</v>
      </c>
      <c r="J2" s="12">
        <f aca="true" t="shared" si="2" ref="J2:J17">G2+I2</f>
        <v>89.6629213483146</v>
      </c>
      <c r="K2" s="11" t="s">
        <v>4</v>
      </c>
    </row>
    <row r="3" spans="1:11" ht="24.75" customHeight="1">
      <c r="A3" s="5">
        <v>2</v>
      </c>
      <c r="B3" s="11">
        <v>2016000035</v>
      </c>
      <c r="C3" s="5" t="s">
        <v>35</v>
      </c>
      <c r="D3" s="5" t="s">
        <v>3</v>
      </c>
      <c r="E3" s="6" t="s">
        <v>10</v>
      </c>
      <c r="F3" s="7">
        <v>94.3</v>
      </c>
      <c r="G3" s="8">
        <f t="shared" si="0"/>
        <v>49.631578947368425</v>
      </c>
      <c r="H3" s="9">
        <v>67.8</v>
      </c>
      <c r="I3" s="12">
        <f t="shared" si="1"/>
        <v>38.08988764044943</v>
      </c>
      <c r="J3" s="12">
        <f t="shared" si="2"/>
        <v>87.72146658781786</v>
      </c>
      <c r="K3" s="11" t="s">
        <v>4</v>
      </c>
    </row>
    <row r="4" spans="1:11" ht="24.75" customHeight="1">
      <c r="A4" s="5">
        <v>3</v>
      </c>
      <c r="B4" s="11">
        <v>2016000039</v>
      </c>
      <c r="C4" s="5" t="s">
        <v>37</v>
      </c>
      <c r="D4" s="5" t="s">
        <v>3</v>
      </c>
      <c r="E4" s="6" t="s">
        <v>16</v>
      </c>
      <c r="F4" s="7">
        <v>91.5</v>
      </c>
      <c r="G4" s="8">
        <f t="shared" si="0"/>
        <v>48.15789473684211</v>
      </c>
      <c r="H4" s="9">
        <v>65.2</v>
      </c>
      <c r="I4" s="12">
        <f t="shared" si="1"/>
        <v>36.62921348314607</v>
      </c>
      <c r="J4" s="12">
        <f t="shared" si="2"/>
        <v>84.78710821998817</v>
      </c>
      <c r="K4" s="11" t="s">
        <v>4</v>
      </c>
    </row>
    <row r="5" spans="1:11" ht="24.75" customHeight="1">
      <c r="A5" s="5">
        <v>4</v>
      </c>
      <c r="B5" s="11">
        <v>2016000036</v>
      </c>
      <c r="C5" s="5" t="s">
        <v>11</v>
      </c>
      <c r="D5" s="5" t="s">
        <v>3</v>
      </c>
      <c r="E5" s="6" t="s">
        <v>12</v>
      </c>
      <c r="F5" s="7">
        <v>76.5</v>
      </c>
      <c r="G5" s="8">
        <f t="shared" si="0"/>
        <v>40.26315789473684</v>
      </c>
      <c r="H5" s="9">
        <v>71.2</v>
      </c>
      <c r="I5" s="12">
        <f t="shared" si="1"/>
        <v>40</v>
      </c>
      <c r="J5" s="12">
        <f t="shared" si="2"/>
        <v>80.26315789473685</v>
      </c>
      <c r="K5" s="11" t="s">
        <v>4</v>
      </c>
    </row>
    <row r="6" spans="1:11" ht="24.75" customHeight="1">
      <c r="A6" s="5">
        <v>5</v>
      </c>
      <c r="B6" s="11">
        <v>2016000042</v>
      </c>
      <c r="C6" s="5" t="s">
        <v>20</v>
      </c>
      <c r="D6" s="5" t="s">
        <v>3</v>
      </c>
      <c r="E6" s="6" t="s">
        <v>21</v>
      </c>
      <c r="F6" s="7">
        <v>74.5</v>
      </c>
      <c r="G6" s="8">
        <f t="shared" si="0"/>
        <v>39.21052631578947</v>
      </c>
      <c r="H6" s="9">
        <v>57.4</v>
      </c>
      <c r="I6" s="12">
        <f t="shared" si="1"/>
        <v>32.247191011235955</v>
      </c>
      <c r="J6" s="12">
        <f t="shared" si="2"/>
        <v>71.45771732702542</v>
      </c>
      <c r="K6" s="11" t="s">
        <v>4</v>
      </c>
    </row>
    <row r="7" spans="1:11" ht="24.75" customHeight="1">
      <c r="A7" s="5">
        <v>6</v>
      </c>
      <c r="B7" s="11">
        <v>2016000032</v>
      </c>
      <c r="C7" s="5" t="s">
        <v>34</v>
      </c>
      <c r="D7" s="5" t="s">
        <v>3</v>
      </c>
      <c r="E7" s="6" t="s">
        <v>5</v>
      </c>
      <c r="F7" s="7">
        <v>68.5</v>
      </c>
      <c r="G7" s="8">
        <f t="shared" si="0"/>
        <v>36.05263157894737</v>
      </c>
      <c r="H7" s="9">
        <v>63</v>
      </c>
      <c r="I7" s="12">
        <f t="shared" si="1"/>
        <v>35.39325842696629</v>
      </c>
      <c r="J7" s="12">
        <f t="shared" si="2"/>
        <v>71.44589000591367</v>
      </c>
      <c r="K7" s="11" t="s">
        <v>4</v>
      </c>
    </row>
    <row r="8" spans="1:11" ht="24.75" customHeight="1">
      <c r="A8" s="5">
        <v>7</v>
      </c>
      <c r="B8" s="11">
        <v>2016000033</v>
      </c>
      <c r="C8" s="5" t="s">
        <v>6</v>
      </c>
      <c r="D8" s="5" t="s">
        <v>3</v>
      </c>
      <c r="E8" s="6" t="s">
        <v>7</v>
      </c>
      <c r="F8" s="7">
        <v>67.5</v>
      </c>
      <c r="G8" s="8">
        <f t="shared" si="0"/>
        <v>35.526315789473685</v>
      </c>
      <c r="H8" s="9">
        <v>55.6</v>
      </c>
      <c r="I8" s="12">
        <f t="shared" si="1"/>
        <v>31.235955056179776</v>
      </c>
      <c r="J8" s="12">
        <f t="shared" si="2"/>
        <v>66.76227084565346</v>
      </c>
      <c r="K8" s="11" t="s">
        <v>4</v>
      </c>
    </row>
    <row r="9" spans="1:11" ht="24.75" customHeight="1">
      <c r="A9" s="5">
        <v>8</v>
      </c>
      <c r="B9" s="11">
        <v>2016000047</v>
      </c>
      <c r="C9" s="5" t="s">
        <v>29</v>
      </c>
      <c r="D9" s="5" t="s">
        <v>3</v>
      </c>
      <c r="E9" s="6" t="s">
        <v>30</v>
      </c>
      <c r="F9" s="7">
        <v>64.7</v>
      </c>
      <c r="G9" s="8">
        <f t="shared" si="0"/>
        <v>34.05263157894737</v>
      </c>
      <c r="H9" s="9">
        <v>56.1</v>
      </c>
      <c r="I9" s="12">
        <f t="shared" si="1"/>
        <v>31.51685393258427</v>
      </c>
      <c r="J9" s="12">
        <f t="shared" si="2"/>
        <v>65.56948551153164</v>
      </c>
      <c r="K9" s="11" t="s">
        <v>4</v>
      </c>
    </row>
    <row r="10" spans="1:11" ht="24.75" customHeight="1">
      <c r="A10" s="5">
        <v>9</v>
      </c>
      <c r="B10" s="11">
        <v>2016000046</v>
      </c>
      <c r="C10" s="5" t="s">
        <v>27</v>
      </c>
      <c r="D10" s="5" t="s">
        <v>3</v>
      </c>
      <c r="E10" s="6" t="s">
        <v>28</v>
      </c>
      <c r="F10" s="7">
        <v>60.5</v>
      </c>
      <c r="G10" s="8">
        <f t="shared" si="0"/>
        <v>31.842105263157894</v>
      </c>
      <c r="H10" s="9">
        <v>59</v>
      </c>
      <c r="I10" s="12">
        <f t="shared" si="1"/>
        <v>33.146067415730336</v>
      </c>
      <c r="J10" s="12">
        <f t="shared" si="2"/>
        <v>64.98817267888823</v>
      </c>
      <c r="K10" s="11"/>
    </row>
    <row r="11" spans="1:11" ht="24.75" customHeight="1">
      <c r="A11" s="5">
        <v>10</v>
      </c>
      <c r="B11" s="11">
        <v>2016000038</v>
      </c>
      <c r="C11" s="5" t="s">
        <v>36</v>
      </c>
      <c r="D11" s="5" t="s">
        <v>3</v>
      </c>
      <c r="E11" s="6" t="s">
        <v>15</v>
      </c>
      <c r="F11" s="7">
        <v>44.5</v>
      </c>
      <c r="G11" s="8">
        <f t="shared" si="0"/>
        <v>23.421052631578945</v>
      </c>
      <c r="H11" s="9">
        <v>62.2</v>
      </c>
      <c r="I11" s="12">
        <f t="shared" si="1"/>
        <v>34.9438202247191</v>
      </c>
      <c r="J11" s="12">
        <f t="shared" si="2"/>
        <v>58.36487285629804</v>
      </c>
      <c r="K11" s="11"/>
    </row>
    <row r="12" spans="1:11" ht="24.75" customHeight="1">
      <c r="A12" s="5">
        <v>11</v>
      </c>
      <c r="B12" s="11">
        <v>2016000044</v>
      </c>
      <c r="C12" s="5" t="s">
        <v>23</v>
      </c>
      <c r="D12" s="5" t="s">
        <v>3</v>
      </c>
      <c r="E12" s="6" t="s">
        <v>24</v>
      </c>
      <c r="F12" s="7">
        <v>61.5</v>
      </c>
      <c r="G12" s="8">
        <f t="shared" si="0"/>
        <v>32.36842105263158</v>
      </c>
      <c r="H12" s="9">
        <v>45.5</v>
      </c>
      <c r="I12" s="12">
        <f t="shared" si="1"/>
        <v>25.56179775280899</v>
      </c>
      <c r="J12" s="12">
        <f t="shared" si="2"/>
        <v>57.930218805440575</v>
      </c>
      <c r="K12" s="11"/>
    </row>
    <row r="13" spans="1:11" ht="24.75" customHeight="1">
      <c r="A13" s="5">
        <v>12</v>
      </c>
      <c r="B13" s="11">
        <v>2016000041</v>
      </c>
      <c r="C13" s="5" t="s">
        <v>38</v>
      </c>
      <c r="D13" s="5" t="s">
        <v>3</v>
      </c>
      <c r="E13" s="6" t="s">
        <v>19</v>
      </c>
      <c r="F13" s="7">
        <v>49.5</v>
      </c>
      <c r="G13" s="8">
        <f t="shared" si="0"/>
        <v>26.05263157894737</v>
      </c>
      <c r="H13" s="9">
        <v>56.4</v>
      </c>
      <c r="I13" s="12">
        <f t="shared" si="1"/>
        <v>31.685393258426963</v>
      </c>
      <c r="J13" s="12">
        <f t="shared" si="2"/>
        <v>57.73802483737433</v>
      </c>
      <c r="K13" s="11"/>
    </row>
    <row r="14" spans="1:11" ht="24.75" customHeight="1">
      <c r="A14" s="5">
        <v>13</v>
      </c>
      <c r="B14" s="11">
        <v>2016000040</v>
      </c>
      <c r="C14" s="5" t="s">
        <v>17</v>
      </c>
      <c r="D14" s="5" t="s">
        <v>3</v>
      </c>
      <c r="E14" s="6" t="s">
        <v>18</v>
      </c>
      <c r="F14" s="7">
        <v>32</v>
      </c>
      <c r="G14" s="8">
        <f t="shared" si="0"/>
        <v>16.842105263157894</v>
      </c>
      <c r="H14" s="9">
        <v>61.6</v>
      </c>
      <c r="I14" s="12">
        <f t="shared" si="1"/>
        <v>34.60674157303371</v>
      </c>
      <c r="J14" s="12">
        <f t="shared" si="2"/>
        <v>51.448846836191606</v>
      </c>
      <c r="K14" s="11"/>
    </row>
    <row r="15" spans="1:11" ht="24.75" customHeight="1">
      <c r="A15" s="5">
        <v>14</v>
      </c>
      <c r="B15" s="11">
        <v>2016000043</v>
      </c>
      <c r="C15" s="5" t="s">
        <v>39</v>
      </c>
      <c r="D15" s="5" t="s">
        <v>3</v>
      </c>
      <c r="E15" s="6" t="s">
        <v>22</v>
      </c>
      <c r="F15" s="7">
        <v>39.5</v>
      </c>
      <c r="G15" s="8">
        <f t="shared" si="0"/>
        <v>20.789473684210527</v>
      </c>
      <c r="H15" s="9">
        <v>45.2</v>
      </c>
      <c r="I15" s="12">
        <f t="shared" si="1"/>
        <v>25.39325842696629</v>
      </c>
      <c r="J15" s="12">
        <f t="shared" si="2"/>
        <v>46.18273211117682</v>
      </c>
      <c r="K15" s="11"/>
    </row>
    <row r="16" spans="1:11" ht="24.75" customHeight="1">
      <c r="A16" s="5">
        <v>15</v>
      </c>
      <c r="B16" s="11">
        <v>2016000037</v>
      </c>
      <c r="C16" s="5" t="s">
        <v>13</v>
      </c>
      <c r="D16" s="5" t="s">
        <v>3</v>
      </c>
      <c r="E16" s="6" t="s">
        <v>14</v>
      </c>
      <c r="F16" s="7">
        <v>41.5</v>
      </c>
      <c r="G16" s="8">
        <f t="shared" si="0"/>
        <v>21.842105263157897</v>
      </c>
      <c r="H16" s="9">
        <v>38.9</v>
      </c>
      <c r="I16" s="12">
        <f t="shared" si="1"/>
        <v>21.85393258426966</v>
      </c>
      <c r="J16" s="12">
        <f t="shared" si="2"/>
        <v>43.69603784742756</v>
      </c>
      <c r="K16" s="11"/>
    </row>
    <row r="17" spans="1:11" ht="24.75" customHeight="1">
      <c r="A17" s="5">
        <v>16</v>
      </c>
      <c r="B17" s="11">
        <v>2016000045</v>
      </c>
      <c r="C17" s="5" t="s">
        <v>25</v>
      </c>
      <c r="D17" s="5" t="s">
        <v>3</v>
      </c>
      <c r="E17" s="6" t="s">
        <v>26</v>
      </c>
      <c r="F17" s="7">
        <v>38.5</v>
      </c>
      <c r="G17" s="8">
        <f t="shared" si="0"/>
        <v>20.263157894736842</v>
      </c>
      <c r="H17" s="9">
        <v>37</v>
      </c>
      <c r="I17" s="12">
        <f t="shared" si="1"/>
        <v>20.786516853932582</v>
      </c>
      <c r="J17" s="12">
        <f t="shared" si="2"/>
        <v>41.049674748669425</v>
      </c>
      <c r="K17" s="11"/>
    </row>
  </sheetData>
  <sheetProtection/>
  <printOptions/>
  <pageMargins left="0.68" right="0.65" top="1.36" bottom="0.7874015748031497" header="0.87" footer="0.5118110236220472"/>
  <pageSetup horizontalDpi="600" verticalDpi="600" orientation="portrait" paperSize="9" r:id="rId1"/>
  <headerFooter alignWithMargins="0">
    <oddHeader>&amp;C&amp;"新宋体,加粗"&amp;16 2016年退役士兵安置考试总成绩（转业士官）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2016-11-30T04:39:02Z</cp:lastPrinted>
  <dcterms:created xsi:type="dcterms:W3CDTF">2011-10-12T08:09:53Z</dcterms:created>
  <dcterms:modified xsi:type="dcterms:W3CDTF">2016-11-30T04:58:28Z</dcterms:modified>
  <cp:category/>
  <cp:version/>
  <cp:contentType/>
  <cp:contentStatus/>
</cp:coreProperties>
</file>