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公开招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<sst xmlns="http://schemas.openxmlformats.org/spreadsheetml/2006/main" count="231" uniqueCount="190">
  <si>
    <t>2016年郴州市苏仙区公开招聘工作人员综合成绩公布表</t>
  </si>
  <si>
    <t>序号</t>
  </si>
  <si>
    <t>招聘单位及代码</t>
  </si>
  <si>
    <t>招聘岗位及代码</t>
  </si>
  <si>
    <t>招聘计划数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</si>
  <si>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</si>
  <si>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</si>
  <si>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</si>
  <si>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</si>
  <si>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</si>
  <si>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</si>
  <si>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</si>
  <si>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</si>
  <si>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折合60%</t>
  </si>
  <si>
    <t>折合40%</t>
  </si>
  <si>
    <t>区全民健身服务中心G001</t>
  </si>
  <si>
    <t>文秘101</t>
  </si>
  <si>
    <t>肖杨可</t>
  </si>
  <si>
    <t>10011014407</t>
  </si>
  <si>
    <t>卢彩娟</t>
  </si>
  <si>
    <t>区全民健身服务中心Ｇ001</t>
  </si>
  <si>
    <t>会计102</t>
  </si>
  <si>
    <t>刘海雄</t>
  </si>
  <si>
    <t>曾昱翔</t>
  </si>
  <si>
    <t>区文化馆Ｇ002</t>
  </si>
  <si>
    <t>文学专干101</t>
  </si>
  <si>
    <t>张佳</t>
  </si>
  <si>
    <t>10021014426</t>
  </si>
  <si>
    <t>雷雪艳</t>
  </si>
  <si>
    <t>10021014321</t>
  </si>
  <si>
    <t>舞蹈音乐专干102</t>
  </si>
  <si>
    <t>黎建超</t>
  </si>
  <si>
    <t>周滟姝</t>
  </si>
  <si>
    <t>区图书馆G003</t>
  </si>
  <si>
    <t>工作人员101</t>
  </si>
  <si>
    <t>张慧</t>
  </si>
  <si>
    <t>魏星</t>
  </si>
  <si>
    <t>2</t>
  </si>
  <si>
    <t>刘嘉辉</t>
  </si>
  <si>
    <t>3</t>
  </si>
  <si>
    <t>区建安建材管理站G004</t>
  </si>
  <si>
    <t>质量安全监督管理员101</t>
  </si>
  <si>
    <t>陈志谦</t>
  </si>
  <si>
    <t>夏威</t>
  </si>
  <si>
    <t>谭震扬</t>
  </si>
  <si>
    <t>胡波</t>
  </si>
  <si>
    <t>文秘102</t>
  </si>
  <si>
    <t>雷舒婷</t>
  </si>
  <si>
    <t>10041024314</t>
  </si>
  <si>
    <t>1</t>
  </si>
  <si>
    <t>曹铭源</t>
  </si>
  <si>
    <t>10041024326</t>
  </si>
  <si>
    <t>区农技推广站G005</t>
  </si>
  <si>
    <t>农业技术推广员101</t>
  </si>
  <si>
    <t>李璐</t>
  </si>
  <si>
    <t>彭丁文</t>
  </si>
  <si>
    <t>区农产品质检中心G006</t>
  </si>
  <si>
    <t>农产品质量检验检测员101</t>
  </si>
  <si>
    <t>李丹</t>
  </si>
  <si>
    <t>黄由安</t>
  </si>
  <si>
    <t>区社会福利中心G007</t>
  </si>
  <si>
    <t>财务101</t>
  </si>
  <si>
    <t>李珂</t>
  </si>
  <si>
    <t>雷攀</t>
  </si>
  <si>
    <t>罗淑芹</t>
  </si>
  <si>
    <t>黄乔鹏</t>
  </si>
  <si>
    <t>周俊义</t>
  </si>
  <si>
    <t>区投资促进局G008</t>
  </si>
  <si>
    <t>何娜</t>
  </si>
  <si>
    <t>何思兰</t>
  </si>
  <si>
    <t>段佶成</t>
  </si>
  <si>
    <t>王思萍</t>
  </si>
  <si>
    <t>区粮油指导站G009</t>
  </si>
  <si>
    <t>工作人员（一）101</t>
  </si>
  <si>
    <t>熊煌</t>
  </si>
  <si>
    <t>唐莉</t>
  </si>
  <si>
    <t>工作人员（二）102</t>
  </si>
  <si>
    <t>邓琳</t>
  </si>
  <si>
    <t>首艺</t>
  </si>
  <si>
    <t>刘杰</t>
  </si>
  <si>
    <t>杨亚萍</t>
  </si>
  <si>
    <t>区委党校G010</t>
  </si>
  <si>
    <t>教师（一）101</t>
  </si>
  <si>
    <t>邝若彬</t>
  </si>
  <si>
    <t>汤琢</t>
  </si>
  <si>
    <t>李沛民</t>
  </si>
  <si>
    <t>何玲芳</t>
  </si>
  <si>
    <t>4</t>
  </si>
  <si>
    <t>教师（二）102</t>
  </si>
  <si>
    <t>李美玲</t>
  </si>
  <si>
    <t>朱忱忱</t>
  </si>
  <si>
    <t>区道路运管所G011</t>
  </si>
  <si>
    <t>办公室101</t>
  </si>
  <si>
    <t>段俊辰</t>
  </si>
  <si>
    <t>邝琳雅</t>
  </si>
  <si>
    <t>许银笑</t>
  </si>
  <si>
    <t>区交通质检站G012</t>
  </si>
  <si>
    <t>道路桥梁工程技术101</t>
  </si>
  <si>
    <t>杨海波</t>
  </si>
  <si>
    <t>陈勇</t>
  </si>
  <si>
    <t>办公室102</t>
  </si>
  <si>
    <t>罗田芳</t>
  </si>
  <si>
    <t>10121024325</t>
  </si>
  <si>
    <t>秦辉瑜</t>
  </si>
  <si>
    <t>10121024335</t>
  </si>
  <si>
    <t>区水利建设管理站G013</t>
  </si>
  <si>
    <t>工程管理（一）101</t>
  </si>
  <si>
    <t>谭昊</t>
  </si>
  <si>
    <t>李银辉</t>
  </si>
  <si>
    <t>区农村水电及电气化电站G014</t>
  </si>
  <si>
    <t>陈汉</t>
  </si>
  <si>
    <t>袁雪雯</t>
  </si>
  <si>
    <t>区新闻中心G015</t>
  </si>
  <si>
    <t>新闻记者（一）101</t>
  </si>
  <si>
    <t>廖玉婷</t>
  </si>
  <si>
    <t>曹馨艺</t>
  </si>
  <si>
    <t>新闻记者（二）102</t>
  </si>
  <si>
    <t>殷振魁</t>
  </si>
  <si>
    <t>邓志强</t>
  </si>
  <si>
    <t>10151024331</t>
  </si>
  <si>
    <t>区旅游服务中心G016</t>
  </si>
  <si>
    <t>管理101</t>
  </si>
  <si>
    <t>陈博</t>
  </si>
  <si>
    <t>郭华丽</t>
  </si>
  <si>
    <t>区动物卫生监督所G017</t>
  </si>
  <si>
    <t>技术员101</t>
  </si>
  <si>
    <t>何欣</t>
  </si>
  <si>
    <t>黄艳璇</t>
  </si>
  <si>
    <t>区乡镇动物防疫站G018</t>
  </si>
  <si>
    <t>动物防疫员101</t>
  </si>
  <si>
    <t>何金枝</t>
  </si>
  <si>
    <t>陈娟</t>
  </si>
  <si>
    <t>唐杰仁</t>
  </si>
  <si>
    <t>樊超华</t>
  </si>
  <si>
    <t>杨琼</t>
  </si>
  <si>
    <t>何科</t>
  </si>
  <si>
    <t>李超</t>
  </si>
  <si>
    <t>李彬</t>
  </si>
  <si>
    <t>基层林业工作站G019</t>
  </si>
  <si>
    <t>廖欣</t>
  </si>
  <si>
    <t>吴丽娟</t>
  </si>
  <si>
    <t>黄茜</t>
  </si>
  <si>
    <t>雷利雄</t>
  </si>
  <si>
    <t>朱玮</t>
  </si>
  <si>
    <t>区乡镇财政管理局G020</t>
  </si>
  <si>
    <t>会计101</t>
  </si>
  <si>
    <t>付真玉</t>
  </si>
  <si>
    <t>秦聪</t>
  </si>
  <si>
    <t>区财政投资评审中心G021</t>
  </si>
  <si>
    <t>黄倩</t>
  </si>
  <si>
    <t>蓝迪</t>
  </si>
  <si>
    <t>区政务服务中心G022</t>
  </si>
  <si>
    <t>邓犁峰</t>
  </si>
  <si>
    <t>谷印</t>
  </si>
  <si>
    <t>曹燕飞</t>
  </si>
  <si>
    <t>颜诗</t>
  </si>
  <si>
    <t>工作人员（三）103</t>
  </si>
  <si>
    <t>郭彬贤</t>
  </si>
  <si>
    <t>雷云浩</t>
  </si>
  <si>
    <t>区乡镇街道监管所G023</t>
  </si>
  <si>
    <t>张声军</t>
  </si>
  <si>
    <t>廖彬</t>
  </si>
  <si>
    <t>陈秋媛</t>
  </si>
  <si>
    <t>雷云根</t>
  </si>
  <si>
    <t>王涛</t>
  </si>
  <si>
    <t>饶丕武</t>
  </si>
  <si>
    <t>工作人员（四）104</t>
  </si>
  <si>
    <t>陈新平</t>
  </si>
  <si>
    <t>范璐琪</t>
  </si>
  <si>
    <t>工作人员（五）105</t>
  </si>
  <si>
    <t>袁昴</t>
  </si>
  <si>
    <t>郭蕾</t>
  </si>
  <si>
    <t>覃文</t>
  </si>
  <si>
    <t>工作人员（六）106</t>
  </si>
  <si>
    <t>邓湘平</t>
  </si>
  <si>
    <t>刘献军</t>
  </si>
  <si>
    <t>工作人员（七）107</t>
  </si>
  <si>
    <t>龙瑶</t>
  </si>
  <si>
    <t>何文婷</t>
  </si>
  <si>
    <t>工作人员（八）108</t>
  </si>
  <si>
    <t>吴旭梁</t>
  </si>
  <si>
    <t>王文斌</t>
  </si>
  <si>
    <t>陈俊</t>
  </si>
  <si>
    <t>何兆祥</t>
  </si>
  <si>
    <t>工作人员（九）109</t>
  </si>
  <si>
    <t>王莹</t>
  </si>
  <si>
    <t>欧露真</t>
  </si>
  <si>
    <t>工作人员（十）110</t>
  </si>
  <si>
    <t>谭华丽</t>
  </si>
  <si>
    <t>帅婧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</si>
</sst>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8"/>
      <name val="宋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0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等线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7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27" applyNumberFormat="1" applyFont="1" applyFill="1" applyBorder="1" applyAlignment="1" applyProtection="1">
      <alignment horizontal="center" vertical="center"/>
      <protection/>
    </xf>
    <xf numFmtId="176" fontId="5" fillId="0" borderId="11" xfId="27" applyNumberFormat="1" applyFont="1" applyBorder="1" applyAlignment="1">
      <alignment horizontal="center" vertical="center" wrapText="1"/>
      <protection/>
    </xf>
    <xf numFmtId="176" fontId="5" fillId="0" borderId="11" xfId="27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1" xfId="27" applyNumberFormat="1" applyFont="1" applyFill="1" applyBorder="1" applyAlignment="1" applyProtection="1">
      <alignment horizontal="center" vertical="center"/>
      <protection/>
    </xf>
    <xf numFmtId="176" fontId="6" fillId="0" borderId="11" xfId="67" applyNumberFormat="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27" applyNumberFormat="1" applyFont="1" applyFill="1" applyBorder="1" applyAlignment="1" applyProtection="1">
      <alignment horizontal="center" vertical="center" wrapText="1"/>
      <protection/>
    </xf>
    <xf numFmtId="0" fontId="5" fillId="0" borderId="13" xfId="27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176" fontId="5" fillId="0" borderId="11" xfId="67" applyNumberFormat="1" applyFont="1" applyBorder="1" applyAlignment="1">
      <alignment horizontal="center" vertical="center" wrapText="1"/>
      <protection/>
    </xf>
    <xf numFmtId="0" fontId="5" fillId="0" borderId="11" xfId="27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5" fillId="0" borderId="12" xfId="18" applyFont="1" applyFill="1" applyBorder="1" applyAlignment="1" applyProtection="1">
      <alignment horizontal="center" vertical="center" wrapText="1"/>
      <protection/>
    </xf>
    <xf numFmtId="44" fontId="5" fillId="0" borderId="13" xfId="18" applyFont="1" applyFill="1" applyBorder="1" applyAlignment="1" applyProtection="1">
      <alignment horizontal="center" vertical="center" wrapText="1"/>
      <protection/>
    </xf>
    <xf numFmtId="0" fontId="5" fillId="0" borderId="14" xfId="27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68" applyFont="1" applyBorder="1" applyAlignment="1">
      <alignment horizontal="center" vertical="center"/>
      <protection/>
    </xf>
    <xf numFmtId="0" fontId="5" fillId="0" borderId="11" xfId="34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11" xfId="27" applyNumberFormat="1" applyFont="1" applyFill="1" applyBorder="1" applyAlignment="1" applyProtection="1">
      <alignment horizontal="center" vertical="center"/>
      <protection locked="0"/>
    </xf>
    <xf numFmtId="49" fontId="5" fillId="0" borderId="11" xfId="27" applyNumberFormat="1" applyFont="1" applyFill="1" applyBorder="1" applyAlignment="1" applyProtection="1">
      <alignment horizontal="center" vertical="center"/>
      <protection locked="0"/>
    </xf>
    <xf numFmtId="0" fontId="5" fillId="0" borderId="11" xfId="27" applyNumberFormat="1" applyFont="1" applyFill="1" applyBorder="1" applyAlignment="1" applyProtection="1">
      <alignment horizontal="center" vertical="center"/>
      <protection locked="0"/>
    </xf>
    <xf numFmtId="0" fontId="5" fillId="0" borderId="11" xfId="34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49" fontId="5" fillId="0" borderId="11" xfId="27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6 2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5.875" style="0" customWidth="1"/>
    <col min="4" max="4" width="6.625" style="0" customWidth="1"/>
    <col min="6" max="6" width="12.00390625" style="0" customWidth="1"/>
    <col min="7" max="7" width="9.25390625" style="1" customWidth="1"/>
    <col min="8" max="10" width="9.25390625" style="0" customWidth="1"/>
    <col min="13" max="13" width="12.87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  <c r="J2" s="5"/>
      <c r="K2" s="5" t="s">
        <v>9</v>
      </c>
      <c r="L2" s="5" t="s">
        <v>10</v>
      </c>
      <c r="M2" s="5" t="s">
        <v>11</v>
      </c>
    </row>
    <row r="3" spans="1:13" ht="24" customHeight="1">
      <c r="A3" s="3"/>
      <c r="B3" s="3"/>
      <c r="C3" s="3"/>
      <c r="D3" s="4"/>
      <c r="E3" s="5"/>
      <c r="F3" s="5"/>
      <c r="G3" s="6" t="s">
        <v>12</v>
      </c>
      <c r="H3" s="6" t="s">
        <v>13</v>
      </c>
      <c r="I3" s="6" t="s">
        <v>12</v>
      </c>
      <c r="J3" s="6" t="s">
        <v>14</v>
      </c>
      <c r="K3" s="5"/>
      <c r="L3" s="5"/>
      <c r="M3" s="5"/>
    </row>
    <row r="4" spans="1:13" ht="23.25" customHeight="1">
      <c r="A4" s="7">
        <v>1</v>
      </c>
      <c r="B4" s="8" t="s">
        <v>15</v>
      </c>
      <c r="C4" s="8" t="s">
        <v>16</v>
      </c>
      <c r="D4" s="9">
        <v>1</v>
      </c>
      <c r="E4" s="10" t="s">
        <v>17</v>
      </c>
      <c r="F4" s="10" t="s">
        <v>18</v>
      </c>
      <c r="G4" s="11">
        <v>73</v>
      </c>
      <c r="H4" s="12">
        <f aca="true" t="shared" si="0" ref="H4:H18">G4*0.6</f>
        <v>43.8</v>
      </c>
      <c r="I4" s="40">
        <v>86.45</v>
      </c>
      <c r="J4" s="41">
        <f aca="true" t="shared" si="1" ref="J4:J18">I4*0.4</f>
        <v>34.580000000000005</v>
      </c>
      <c r="K4" s="42">
        <f aca="true" t="shared" si="2" ref="K4:K52">G4*0.6+I4*0.4</f>
        <v>78.38</v>
      </c>
      <c r="L4" s="10">
        <v>1</v>
      </c>
      <c r="M4" s="43"/>
    </row>
    <row r="5" spans="1:13" ht="23.25" customHeight="1">
      <c r="A5" s="7">
        <v>2</v>
      </c>
      <c r="B5" s="13"/>
      <c r="C5" s="13"/>
      <c r="D5" s="14"/>
      <c r="E5" s="10" t="s">
        <v>19</v>
      </c>
      <c r="F5" s="10">
        <v>10011014408</v>
      </c>
      <c r="G5" s="11">
        <v>72.5</v>
      </c>
      <c r="H5" s="12">
        <f t="shared" si="0"/>
        <v>43.5</v>
      </c>
      <c r="I5" s="40">
        <v>82.57</v>
      </c>
      <c r="J5" s="41">
        <f t="shared" si="1"/>
        <v>33.028</v>
      </c>
      <c r="K5" s="42">
        <f t="shared" si="2"/>
        <v>76.52799999999999</v>
      </c>
      <c r="L5" s="10">
        <v>2</v>
      </c>
      <c r="M5" s="43"/>
    </row>
    <row r="6" spans="1:13" ht="23.25" customHeight="1">
      <c r="A6" s="7">
        <v>3</v>
      </c>
      <c r="B6" s="8" t="s">
        <v>20</v>
      </c>
      <c r="C6" s="8" t="s">
        <v>21</v>
      </c>
      <c r="D6" s="9">
        <v>1</v>
      </c>
      <c r="E6" s="15" t="s">
        <v>22</v>
      </c>
      <c r="F6" s="15">
        <v>10011022721</v>
      </c>
      <c r="G6" s="16">
        <v>64</v>
      </c>
      <c r="H6" s="12">
        <f t="shared" si="0"/>
        <v>38.4</v>
      </c>
      <c r="I6" s="40">
        <v>81.47</v>
      </c>
      <c r="J6" s="41">
        <f t="shared" si="1"/>
        <v>32.588</v>
      </c>
      <c r="K6" s="42">
        <f t="shared" si="2"/>
        <v>70.988</v>
      </c>
      <c r="L6" s="44">
        <v>1</v>
      </c>
      <c r="M6" s="43"/>
    </row>
    <row r="7" spans="1:13" ht="23.25" customHeight="1">
      <c r="A7" s="7">
        <v>4</v>
      </c>
      <c r="B7" s="13"/>
      <c r="C7" s="13"/>
      <c r="D7" s="14"/>
      <c r="E7" s="15" t="s">
        <v>23</v>
      </c>
      <c r="F7" s="15">
        <v>10011020422</v>
      </c>
      <c r="G7" s="16">
        <v>58.8</v>
      </c>
      <c r="H7" s="12">
        <f t="shared" si="0"/>
        <v>35.279999999999994</v>
      </c>
      <c r="I7" s="40">
        <v>0</v>
      </c>
      <c r="J7" s="41">
        <f t="shared" si="1"/>
        <v>0</v>
      </c>
      <c r="K7" s="42">
        <f t="shared" si="2"/>
        <v>35.279999999999994</v>
      </c>
      <c r="L7" s="44">
        <v>2</v>
      </c>
      <c r="M7" s="43"/>
    </row>
    <row r="8" spans="1:13" ht="23.25" customHeight="1">
      <c r="A8" s="7">
        <v>5</v>
      </c>
      <c r="B8" s="8" t="s">
        <v>24</v>
      </c>
      <c r="C8" s="8" t="s">
        <v>25</v>
      </c>
      <c r="D8" s="8">
        <v>1</v>
      </c>
      <c r="E8" s="10" t="s">
        <v>26</v>
      </c>
      <c r="F8" s="10" t="s">
        <v>27</v>
      </c>
      <c r="G8" s="11">
        <v>75.5</v>
      </c>
      <c r="H8" s="12">
        <f t="shared" si="0"/>
        <v>45.3</v>
      </c>
      <c r="I8" s="40">
        <v>83.05</v>
      </c>
      <c r="J8" s="41">
        <f t="shared" si="1"/>
        <v>33.22</v>
      </c>
      <c r="K8" s="42">
        <f t="shared" si="2"/>
        <v>78.52</v>
      </c>
      <c r="L8" s="45">
        <v>1</v>
      </c>
      <c r="M8" s="43"/>
    </row>
    <row r="9" spans="1:13" ht="23.25" customHeight="1">
      <c r="A9" s="7">
        <v>6</v>
      </c>
      <c r="B9" s="13"/>
      <c r="C9" s="13"/>
      <c r="D9" s="13"/>
      <c r="E9" s="10" t="s">
        <v>28</v>
      </c>
      <c r="F9" s="10" t="s">
        <v>29</v>
      </c>
      <c r="G9" s="11">
        <v>71.5</v>
      </c>
      <c r="H9" s="12">
        <f t="shared" si="0"/>
        <v>42.9</v>
      </c>
      <c r="I9" s="40">
        <v>83.13</v>
      </c>
      <c r="J9" s="41">
        <f t="shared" si="1"/>
        <v>33.252</v>
      </c>
      <c r="K9" s="42">
        <f t="shared" si="2"/>
        <v>76.152</v>
      </c>
      <c r="L9" s="45">
        <v>2</v>
      </c>
      <c r="M9" s="43"/>
    </row>
    <row r="10" spans="1:13" ht="23.25" customHeight="1">
      <c r="A10" s="7">
        <v>7</v>
      </c>
      <c r="B10" s="8" t="s">
        <v>24</v>
      </c>
      <c r="C10" s="8" t="s">
        <v>30</v>
      </c>
      <c r="D10" s="8">
        <v>1</v>
      </c>
      <c r="E10" s="10" t="s">
        <v>31</v>
      </c>
      <c r="F10" s="10">
        <v>10021020514</v>
      </c>
      <c r="G10" s="16">
        <v>60</v>
      </c>
      <c r="H10" s="12">
        <f t="shared" si="0"/>
        <v>36</v>
      </c>
      <c r="I10" s="40">
        <v>82.29</v>
      </c>
      <c r="J10" s="41">
        <f t="shared" si="1"/>
        <v>32.916000000000004</v>
      </c>
      <c r="K10" s="42">
        <f t="shared" si="2"/>
        <v>68.916</v>
      </c>
      <c r="L10" s="46">
        <v>1</v>
      </c>
      <c r="M10" s="43"/>
    </row>
    <row r="11" spans="1:13" ht="23.25" customHeight="1">
      <c r="A11" s="7">
        <v>8</v>
      </c>
      <c r="B11" s="13"/>
      <c r="C11" s="13"/>
      <c r="D11" s="13"/>
      <c r="E11" s="10" t="s">
        <v>32</v>
      </c>
      <c r="F11" s="10">
        <v>10021022628</v>
      </c>
      <c r="G11" s="16">
        <v>56.8</v>
      </c>
      <c r="H11" s="12">
        <f t="shared" si="0"/>
        <v>34.08</v>
      </c>
      <c r="I11" s="40">
        <v>84.11</v>
      </c>
      <c r="J11" s="41">
        <f t="shared" si="1"/>
        <v>33.644</v>
      </c>
      <c r="K11" s="42">
        <f t="shared" si="2"/>
        <v>67.72399999999999</v>
      </c>
      <c r="L11" s="46">
        <v>2</v>
      </c>
      <c r="M11" s="43"/>
    </row>
    <row r="12" spans="1:13" ht="23.25" customHeight="1">
      <c r="A12" s="7">
        <v>9</v>
      </c>
      <c r="B12" s="17" t="s">
        <v>33</v>
      </c>
      <c r="C12" s="17" t="s">
        <v>34</v>
      </c>
      <c r="D12" s="17">
        <v>1</v>
      </c>
      <c r="E12" s="10" t="s">
        <v>35</v>
      </c>
      <c r="F12" s="10">
        <v>10031014020</v>
      </c>
      <c r="G12" s="16">
        <v>66.4</v>
      </c>
      <c r="H12" s="12">
        <f t="shared" si="0"/>
        <v>39.84</v>
      </c>
      <c r="I12" s="40">
        <v>85.95</v>
      </c>
      <c r="J12" s="41">
        <f t="shared" si="1"/>
        <v>34.38</v>
      </c>
      <c r="K12" s="42">
        <f t="shared" si="2"/>
        <v>74.22</v>
      </c>
      <c r="L12" s="44">
        <v>1</v>
      </c>
      <c r="M12" s="43"/>
    </row>
    <row r="13" spans="1:13" ht="23.25" customHeight="1">
      <c r="A13" s="7">
        <v>10</v>
      </c>
      <c r="B13" s="18"/>
      <c r="C13" s="18"/>
      <c r="D13" s="18"/>
      <c r="E13" s="10" t="s">
        <v>36</v>
      </c>
      <c r="F13" s="10">
        <v>10031013529</v>
      </c>
      <c r="G13" s="16">
        <v>68.8</v>
      </c>
      <c r="H13" s="12">
        <f t="shared" si="0"/>
        <v>41.279999999999994</v>
      </c>
      <c r="I13" s="40">
        <v>81.47</v>
      </c>
      <c r="J13" s="41">
        <f t="shared" si="1"/>
        <v>32.588</v>
      </c>
      <c r="K13" s="42">
        <f t="shared" si="2"/>
        <v>73.868</v>
      </c>
      <c r="L13" s="44" t="s">
        <v>37</v>
      </c>
      <c r="M13" s="43"/>
    </row>
    <row r="14" spans="1:13" ht="23.25" customHeight="1">
      <c r="A14" s="7">
        <v>11</v>
      </c>
      <c r="B14" s="19"/>
      <c r="C14" s="19"/>
      <c r="D14" s="19"/>
      <c r="E14" s="10" t="s">
        <v>38</v>
      </c>
      <c r="F14" s="10">
        <v>10031010416</v>
      </c>
      <c r="G14" s="16">
        <v>66.4</v>
      </c>
      <c r="H14" s="12">
        <f t="shared" si="0"/>
        <v>39.84</v>
      </c>
      <c r="I14" s="40">
        <v>76.64</v>
      </c>
      <c r="J14" s="41">
        <f t="shared" si="1"/>
        <v>30.656000000000002</v>
      </c>
      <c r="K14" s="42">
        <f t="shared" si="2"/>
        <v>70.49600000000001</v>
      </c>
      <c r="L14" s="44" t="s">
        <v>39</v>
      </c>
      <c r="M14" s="43"/>
    </row>
    <row r="15" spans="1:13" ht="23.25" customHeight="1">
      <c r="A15" s="7">
        <v>12</v>
      </c>
      <c r="B15" s="20" t="s">
        <v>40</v>
      </c>
      <c r="C15" s="20" t="s">
        <v>41</v>
      </c>
      <c r="D15" s="20">
        <v>2</v>
      </c>
      <c r="E15" s="10" t="s">
        <v>42</v>
      </c>
      <c r="F15" s="10">
        <v>10041011912</v>
      </c>
      <c r="G15" s="16">
        <v>68.8</v>
      </c>
      <c r="H15" s="12">
        <f t="shared" si="0"/>
        <v>41.279999999999994</v>
      </c>
      <c r="I15" s="40">
        <v>82.34</v>
      </c>
      <c r="J15" s="41">
        <f t="shared" si="1"/>
        <v>32.936</v>
      </c>
      <c r="K15" s="42">
        <f t="shared" si="2"/>
        <v>74.216</v>
      </c>
      <c r="L15" s="45">
        <v>1</v>
      </c>
      <c r="M15" s="43"/>
    </row>
    <row r="16" spans="1:13" ht="23.25" customHeight="1">
      <c r="A16" s="7">
        <v>13</v>
      </c>
      <c r="B16" s="20"/>
      <c r="C16" s="20"/>
      <c r="D16" s="20"/>
      <c r="E16" s="10" t="s">
        <v>43</v>
      </c>
      <c r="F16" s="10">
        <v>10041011903</v>
      </c>
      <c r="G16" s="16">
        <v>64.4</v>
      </c>
      <c r="H16" s="12">
        <f t="shared" si="0"/>
        <v>38.64</v>
      </c>
      <c r="I16" s="40">
        <v>85.15</v>
      </c>
      <c r="J16" s="41">
        <f t="shared" si="1"/>
        <v>34.06</v>
      </c>
      <c r="K16" s="42">
        <f t="shared" si="2"/>
        <v>72.7</v>
      </c>
      <c r="L16" s="45">
        <v>2</v>
      </c>
      <c r="M16" s="43"/>
    </row>
    <row r="17" spans="1:13" ht="23.25" customHeight="1">
      <c r="A17" s="7">
        <v>14</v>
      </c>
      <c r="B17" s="20"/>
      <c r="C17" s="20"/>
      <c r="D17" s="20"/>
      <c r="E17" s="10" t="s">
        <v>44</v>
      </c>
      <c r="F17" s="10">
        <v>10041013416</v>
      </c>
      <c r="G17" s="16">
        <v>64.4</v>
      </c>
      <c r="H17" s="12">
        <f t="shared" si="0"/>
        <v>38.64</v>
      </c>
      <c r="I17" s="40">
        <v>80.25</v>
      </c>
      <c r="J17" s="41">
        <f t="shared" si="1"/>
        <v>32.1</v>
      </c>
      <c r="K17" s="42">
        <f t="shared" si="2"/>
        <v>70.74000000000001</v>
      </c>
      <c r="L17" s="45">
        <v>3</v>
      </c>
      <c r="M17" s="43"/>
    </row>
    <row r="18" spans="1:13" ht="23.25" customHeight="1">
      <c r="A18" s="7">
        <v>15</v>
      </c>
      <c r="B18" s="20"/>
      <c r="C18" s="20"/>
      <c r="D18" s="20"/>
      <c r="E18" s="10" t="s">
        <v>45</v>
      </c>
      <c r="F18" s="10">
        <v>10041012306</v>
      </c>
      <c r="G18" s="16">
        <v>64.4</v>
      </c>
      <c r="H18" s="12">
        <f t="shared" si="0"/>
        <v>38.64</v>
      </c>
      <c r="I18" s="40">
        <v>0</v>
      </c>
      <c r="J18" s="41">
        <f t="shared" si="1"/>
        <v>0</v>
      </c>
      <c r="K18" s="42">
        <f t="shared" si="2"/>
        <v>38.64</v>
      </c>
      <c r="L18" s="45">
        <v>4</v>
      </c>
      <c r="M18" s="43"/>
    </row>
    <row r="19" spans="1:13" ht="23.25" customHeight="1">
      <c r="A19" s="7">
        <v>16</v>
      </c>
      <c r="B19" s="20" t="s">
        <v>40</v>
      </c>
      <c r="C19" s="20" t="s">
        <v>46</v>
      </c>
      <c r="D19" s="20">
        <v>1</v>
      </c>
      <c r="E19" s="10" t="s">
        <v>47</v>
      </c>
      <c r="F19" s="10" t="s">
        <v>48</v>
      </c>
      <c r="G19" s="11">
        <v>76.9</v>
      </c>
      <c r="H19" s="12">
        <f aca="true" t="shared" si="3" ref="H19:H52">G19*0.6</f>
        <v>46.14</v>
      </c>
      <c r="I19" s="40">
        <v>86.87</v>
      </c>
      <c r="J19" s="41">
        <f aca="true" t="shared" si="4" ref="J19:J52">I19*0.4</f>
        <v>34.748000000000005</v>
      </c>
      <c r="K19" s="42">
        <f t="shared" si="2"/>
        <v>80.888</v>
      </c>
      <c r="L19" s="45" t="s">
        <v>49</v>
      </c>
      <c r="M19" s="43"/>
    </row>
    <row r="20" spans="1:13" ht="23.25" customHeight="1">
      <c r="A20" s="7">
        <v>17</v>
      </c>
      <c r="B20" s="20"/>
      <c r="C20" s="20"/>
      <c r="D20" s="20"/>
      <c r="E20" s="10" t="s">
        <v>50</v>
      </c>
      <c r="F20" s="10" t="s">
        <v>51</v>
      </c>
      <c r="G20" s="11">
        <v>75.5</v>
      </c>
      <c r="H20" s="12">
        <f t="shared" si="3"/>
        <v>45.3</v>
      </c>
      <c r="I20" s="40">
        <v>80.19</v>
      </c>
      <c r="J20" s="41">
        <f t="shared" si="4"/>
        <v>32.076</v>
      </c>
      <c r="K20" s="42">
        <f t="shared" si="2"/>
        <v>77.376</v>
      </c>
      <c r="L20" s="45">
        <v>2</v>
      </c>
      <c r="M20" s="43"/>
    </row>
    <row r="21" spans="1:13" ht="23.25" customHeight="1">
      <c r="A21" s="7">
        <v>18</v>
      </c>
      <c r="B21" s="17" t="s">
        <v>52</v>
      </c>
      <c r="C21" s="17" t="s">
        <v>53</v>
      </c>
      <c r="D21" s="17">
        <v>1</v>
      </c>
      <c r="E21" s="10" t="s">
        <v>54</v>
      </c>
      <c r="F21" s="10">
        <v>10051011512</v>
      </c>
      <c r="G21" s="16">
        <v>68</v>
      </c>
      <c r="H21" s="12">
        <f t="shared" si="3"/>
        <v>40.8</v>
      </c>
      <c r="I21" s="40">
        <v>83.9</v>
      </c>
      <c r="J21" s="41">
        <f t="shared" si="4"/>
        <v>33.56</v>
      </c>
      <c r="K21" s="42">
        <f t="shared" si="2"/>
        <v>74.36</v>
      </c>
      <c r="L21" s="45">
        <v>1</v>
      </c>
      <c r="M21" s="43"/>
    </row>
    <row r="22" spans="1:13" ht="23.25" customHeight="1">
      <c r="A22" s="7">
        <v>19</v>
      </c>
      <c r="B22" s="21"/>
      <c r="C22" s="21"/>
      <c r="D22" s="21"/>
      <c r="E22" s="10" t="s">
        <v>55</v>
      </c>
      <c r="F22" s="10">
        <v>10051013301</v>
      </c>
      <c r="G22" s="16">
        <v>56</v>
      </c>
      <c r="H22" s="12">
        <f t="shared" si="3"/>
        <v>33.6</v>
      </c>
      <c r="I22" s="40">
        <v>82.44</v>
      </c>
      <c r="J22" s="41">
        <f t="shared" si="4"/>
        <v>32.976</v>
      </c>
      <c r="K22" s="42">
        <f t="shared" si="2"/>
        <v>66.576</v>
      </c>
      <c r="L22" s="45">
        <v>2</v>
      </c>
      <c r="M22" s="43"/>
    </row>
    <row r="23" spans="1:13" ht="23.25" customHeight="1">
      <c r="A23" s="7">
        <v>20</v>
      </c>
      <c r="B23" s="17" t="s">
        <v>56</v>
      </c>
      <c r="C23" s="17" t="s">
        <v>57</v>
      </c>
      <c r="D23" s="8">
        <v>1</v>
      </c>
      <c r="E23" s="10" t="s">
        <v>58</v>
      </c>
      <c r="F23" s="10">
        <v>10061010602</v>
      </c>
      <c r="G23" s="16">
        <v>60</v>
      </c>
      <c r="H23" s="12">
        <f t="shared" si="3"/>
        <v>36</v>
      </c>
      <c r="I23" s="40">
        <v>84.81</v>
      </c>
      <c r="J23" s="41">
        <f t="shared" si="4"/>
        <v>33.924</v>
      </c>
      <c r="K23" s="42">
        <f t="shared" si="2"/>
        <v>69.924</v>
      </c>
      <c r="L23" s="45">
        <v>1</v>
      </c>
      <c r="M23" s="43"/>
    </row>
    <row r="24" spans="1:13" ht="23.25" customHeight="1">
      <c r="A24" s="7">
        <v>21</v>
      </c>
      <c r="B24" s="21"/>
      <c r="C24" s="21"/>
      <c r="D24" s="13"/>
      <c r="E24" s="10" t="s">
        <v>59</v>
      </c>
      <c r="F24" s="10">
        <v>10061013822</v>
      </c>
      <c r="G24" s="16">
        <v>58.4</v>
      </c>
      <c r="H24" s="12">
        <f t="shared" si="3"/>
        <v>35.04</v>
      </c>
      <c r="I24" s="40">
        <v>78.41</v>
      </c>
      <c r="J24" s="41">
        <f t="shared" si="4"/>
        <v>31.364</v>
      </c>
      <c r="K24" s="42">
        <f t="shared" si="2"/>
        <v>66.404</v>
      </c>
      <c r="L24" s="45">
        <v>2</v>
      </c>
      <c r="M24" s="43"/>
    </row>
    <row r="25" spans="1:13" ht="23.25" customHeight="1">
      <c r="A25" s="7">
        <v>22</v>
      </c>
      <c r="B25" s="8" t="s">
        <v>60</v>
      </c>
      <c r="C25" s="17" t="s">
        <v>61</v>
      </c>
      <c r="D25" s="8">
        <v>1</v>
      </c>
      <c r="E25" s="10" t="s">
        <v>62</v>
      </c>
      <c r="F25" s="10">
        <v>10071013124</v>
      </c>
      <c r="G25" s="16">
        <v>60.8</v>
      </c>
      <c r="H25" s="12">
        <f t="shared" si="3"/>
        <v>36.48</v>
      </c>
      <c r="I25" s="40">
        <v>82.5</v>
      </c>
      <c r="J25" s="41">
        <f t="shared" si="4"/>
        <v>33</v>
      </c>
      <c r="K25" s="42">
        <f t="shared" si="2"/>
        <v>69.47999999999999</v>
      </c>
      <c r="L25" s="44">
        <v>1</v>
      </c>
      <c r="M25" s="43"/>
    </row>
    <row r="26" spans="1:13" ht="23.25" customHeight="1">
      <c r="A26" s="7">
        <v>23</v>
      </c>
      <c r="B26" s="22"/>
      <c r="C26" s="19"/>
      <c r="D26" s="22"/>
      <c r="E26" s="10" t="s">
        <v>63</v>
      </c>
      <c r="F26" s="10">
        <v>10071012117</v>
      </c>
      <c r="G26" s="16">
        <v>59.6</v>
      </c>
      <c r="H26" s="12">
        <f t="shared" si="3"/>
        <v>35.76</v>
      </c>
      <c r="I26" s="40">
        <v>82.93</v>
      </c>
      <c r="J26" s="41">
        <f t="shared" si="4"/>
        <v>33.172000000000004</v>
      </c>
      <c r="K26" s="42">
        <f t="shared" si="2"/>
        <v>68.932</v>
      </c>
      <c r="L26" s="44">
        <v>2</v>
      </c>
      <c r="M26" s="43"/>
    </row>
    <row r="27" spans="1:13" ht="23.25" customHeight="1">
      <c r="A27" s="7">
        <v>24</v>
      </c>
      <c r="B27" s="13"/>
      <c r="C27" s="21"/>
      <c r="D27" s="13"/>
      <c r="E27" s="10" t="s">
        <v>64</v>
      </c>
      <c r="F27" s="10">
        <v>10071014212</v>
      </c>
      <c r="G27" s="16">
        <v>59.6</v>
      </c>
      <c r="H27" s="12">
        <f t="shared" si="3"/>
        <v>35.76</v>
      </c>
      <c r="I27" s="40">
        <v>0</v>
      </c>
      <c r="J27" s="41">
        <f t="shared" si="4"/>
        <v>0</v>
      </c>
      <c r="K27" s="42">
        <f t="shared" si="2"/>
        <v>35.76</v>
      </c>
      <c r="L27" s="44" t="s">
        <v>39</v>
      </c>
      <c r="M27" s="43"/>
    </row>
    <row r="28" spans="1:13" ht="23.25" customHeight="1">
      <c r="A28" s="7">
        <v>25</v>
      </c>
      <c r="B28" s="8" t="s">
        <v>60</v>
      </c>
      <c r="C28" s="8" t="s">
        <v>46</v>
      </c>
      <c r="D28" s="8">
        <v>1</v>
      </c>
      <c r="E28" s="10" t="s">
        <v>65</v>
      </c>
      <c r="F28" s="10">
        <v>10071020812</v>
      </c>
      <c r="G28" s="16">
        <v>67.2</v>
      </c>
      <c r="H28" s="12">
        <f t="shared" si="3"/>
        <v>40.32</v>
      </c>
      <c r="I28" s="40">
        <v>83.35</v>
      </c>
      <c r="J28" s="41">
        <f t="shared" si="4"/>
        <v>33.339999999999996</v>
      </c>
      <c r="K28" s="42">
        <f t="shared" si="2"/>
        <v>73.66</v>
      </c>
      <c r="L28" s="44">
        <v>1</v>
      </c>
      <c r="M28" s="43"/>
    </row>
    <row r="29" spans="1:13" ht="23.25" customHeight="1">
      <c r="A29" s="7">
        <v>26</v>
      </c>
      <c r="B29" s="13"/>
      <c r="C29" s="13"/>
      <c r="D29" s="13"/>
      <c r="E29" s="10" t="s">
        <v>66</v>
      </c>
      <c r="F29" s="10">
        <v>10071022820</v>
      </c>
      <c r="G29" s="16">
        <v>65.6</v>
      </c>
      <c r="H29" s="12">
        <f t="shared" si="3"/>
        <v>39.35999999999999</v>
      </c>
      <c r="I29" s="40">
        <v>85.52</v>
      </c>
      <c r="J29" s="41">
        <f t="shared" si="4"/>
        <v>34.208</v>
      </c>
      <c r="K29" s="42">
        <f t="shared" si="2"/>
        <v>73.56799999999998</v>
      </c>
      <c r="L29" s="45">
        <v>2</v>
      </c>
      <c r="M29" s="43"/>
    </row>
    <row r="30" spans="1:13" ht="23.25" customHeight="1">
      <c r="A30" s="7">
        <v>27</v>
      </c>
      <c r="B30" s="17" t="s">
        <v>67</v>
      </c>
      <c r="C30" s="17" t="s">
        <v>34</v>
      </c>
      <c r="D30" s="23">
        <v>2</v>
      </c>
      <c r="E30" s="10" t="s">
        <v>68</v>
      </c>
      <c r="F30" s="10">
        <v>10081010706</v>
      </c>
      <c r="G30" s="16">
        <v>69.2</v>
      </c>
      <c r="H30" s="12">
        <f t="shared" si="3"/>
        <v>41.52</v>
      </c>
      <c r="I30" s="40">
        <v>86.05</v>
      </c>
      <c r="J30" s="41">
        <f t="shared" si="4"/>
        <v>34.42</v>
      </c>
      <c r="K30" s="42">
        <f t="shared" si="2"/>
        <v>75.94</v>
      </c>
      <c r="L30" s="45">
        <v>1</v>
      </c>
      <c r="M30" s="43"/>
    </row>
    <row r="31" spans="1:13" ht="23.25" customHeight="1">
      <c r="A31" s="7">
        <v>28</v>
      </c>
      <c r="B31" s="18"/>
      <c r="C31" s="18"/>
      <c r="D31" s="24"/>
      <c r="E31" s="10" t="s">
        <v>69</v>
      </c>
      <c r="F31" s="10">
        <v>10081014216</v>
      </c>
      <c r="G31" s="16">
        <v>70.8</v>
      </c>
      <c r="H31" s="12">
        <f t="shared" si="3"/>
        <v>42.48</v>
      </c>
      <c r="I31" s="40">
        <v>83.42</v>
      </c>
      <c r="J31" s="41">
        <f t="shared" si="4"/>
        <v>33.368</v>
      </c>
      <c r="K31" s="42">
        <f t="shared" si="2"/>
        <v>75.848</v>
      </c>
      <c r="L31" s="45" t="s">
        <v>37</v>
      </c>
      <c r="M31" s="43"/>
    </row>
    <row r="32" spans="1:13" ht="23.25" customHeight="1">
      <c r="A32" s="7">
        <v>29</v>
      </c>
      <c r="B32" s="19"/>
      <c r="C32" s="19"/>
      <c r="D32" s="25"/>
      <c r="E32" s="10" t="s">
        <v>70</v>
      </c>
      <c r="F32" s="10">
        <v>10081014028</v>
      </c>
      <c r="G32" s="16">
        <v>68</v>
      </c>
      <c r="H32" s="12">
        <f t="shared" si="3"/>
        <v>40.8</v>
      </c>
      <c r="I32" s="40">
        <v>85.35</v>
      </c>
      <c r="J32" s="41">
        <f t="shared" si="4"/>
        <v>34.14</v>
      </c>
      <c r="K32" s="42">
        <f t="shared" si="2"/>
        <v>74.94</v>
      </c>
      <c r="L32" s="45">
        <v>3</v>
      </c>
      <c r="M32" s="43"/>
    </row>
    <row r="33" spans="1:13" ht="23.25" customHeight="1">
      <c r="A33" s="7">
        <v>30</v>
      </c>
      <c r="B33" s="21"/>
      <c r="C33" s="21"/>
      <c r="D33" s="26"/>
      <c r="E33" s="10" t="s">
        <v>71</v>
      </c>
      <c r="F33" s="10">
        <v>10081013521</v>
      </c>
      <c r="G33" s="16">
        <v>62.8</v>
      </c>
      <c r="H33" s="12">
        <f t="shared" si="3"/>
        <v>37.68</v>
      </c>
      <c r="I33" s="40">
        <v>83.12</v>
      </c>
      <c r="J33" s="41">
        <f t="shared" si="4"/>
        <v>33.248000000000005</v>
      </c>
      <c r="K33" s="42">
        <f t="shared" si="2"/>
        <v>70.928</v>
      </c>
      <c r="L33" s="45">
        <v>4</v>
      </c>
      <c r="M33" s="43"/>
    </row>
    <row r="34" spans="1:13" ht="23.25" customHeight="1">
      <c r="A34" s="7">
        <v>31</v>
      </c>
      <c r="B34" s="8" t="s">
        <v>72</v>
      </c>
      <c r="C34" s="27" t="s">
        <v>73</v>
      </c>
      <c r="D34" s="23">
        <v>1</v>
      </c>
      <c r="E34" s="10" t="s">
        <v>74</v>
      </c>
      <c r="F34" s="10">
        <v>10091010730</v>
      </c>
      <c r="G34" s="16">
        <v>60</v>
      </c>
      <c r="H34" s="12">
        <f t="shared" si="3"/>
        <v>36</v>
      </c>
      <c r="I34" s="40">
        <v>81.56</v>
      </c>
      <c r="J34" s="41">
        <f t="shared" si="4"/>
        <v>32.624</v>
      </c>
      <c r="K34" s="42">
        <f t="shared" si="2"/>
        <v>68.624</v>
      </c>
      <c r="L34" s="45">
        <v>1</v>
      </c>
      <c r="M34" s="43"/>
    </row>
    <row r="35" spans="1:13" ht="23.25" customHeight="1">
      <c r="A35" s="7">
        <v>32</v>
      </c>
      <c r="B35" s="13"/>
      <c r="C35" s="28"/>
      <c r="D35" s="26"/>
      <c r="E35" s="10" t="s">
        <v>75</v>
      </c>
      <c r="F35" s="10">
        <v>10091012203</v>
      </c>
      <c r="G35" s="16">
        <v>53.6</v>
      </c>
      <c r="H35" s="12">
        <f t="shared" si="3"/>
        <v>32.16</v>
      </c>
      <c r="I35" s="40">
        <v>82.35</v>
      </c>
      <c r="J35" s="41">
        <f t="shared" si="4"/>
        <v>32.94</v>
      </c>
      <c r="K35" s="42">
        <f t="shared" si="2"/>
        <v>65.1</v>
      </c>
      <c r="L35" s="45">
        <v>2</v>
      </c>
      <c r="M35" s="43"/>
    </row>
    <row r="36" spans="1:13" ht="23.25" customHeight="1">
      <c r="A36" s="7">
        <v>33</v>
      </c>
      <c r="B36" s="17" t="s">
        <v>72</v>
      </c>
      <c r="C36" s="17" t="s">
        <v>76</v>
      </c>
      <c r="D36" s="23">
        <v>1</v>
      </c>
      <c r="E36" s="15" t="s">
        <v>77</v>
      </c>
      <c r="F36" s="15">
        <v>10091022806</v>
      </c>
      <c r="G36" s="16">
        <v>58.8</v>
      </c>
      <c r="H36" s="12">
        <f t="shared" si="3"/>
        <v>35.279999999999994</v>
      </c>
      <c r="I36" s="40">
        <v>87.67</v>
      </c>
      <c r="J36" s="41">
        <f t="shared" si="4"/>
        <v>35.068000000000005</v>
      </c>
      <c r="K36" s="42">
        <f t="shared" si="2"/>
        <v>70.348</v>
      </c>
      <c r="L36" s="44">
        <v>1</v>
      </c>
      <c r="M36" s="43"/>
    </row>
    <row r="37" spans="1:13" ht="23.25" customHeight="1">
      <c r="A37" s="7">
        <v>34</v>
      </c>
      <c r="B37" s="19"/>
      <c r="C37" s="19"/>
      <c r="D37" s="25"/>
      <c r="E37" s="15" t="s">
        <v>78</v>
      </c>
      <c r="F37" s="15">
        <v>10091021917</v>
      </c>
      <c r="G37" s="16">
        <v>51.2</v>
      </c>
      <c r="H37" s="12">
        <f t="shared" si="3"/>
        <v>30.72</v>
      </c>
      <c r="I37" s="40">
        <v>86.73</v>
      </c>
      <c r="J37" s="41">
        <f t="shared" si="4"/>
        <v>34.692</v>
      </c>
      <c r="K37" s="42">
        <f t="shared" si="2"/>
        <v>65.412</v>
      </c>
      <c r="L37" s="44">
        <v>2</v>
      </c>
      <c r="M37" s="43"/>
    </row>
    <row r="38" spans="1:13" ht="23.25" customHeight="1">
      <c r="A38" s="7">
        <v>35</v>
      </c>
      <c r="B38" s="19"/>
      <c r="C38" s="19"/>
      <c r="D38" s="25"/>
      <c r="E38" s="15" t="s">
        <v>79</v>
      </c>
      <c r="F38" s="15">
        <v>10091022007</v>
      </c>
      <c r="G38" s="16">
        <v>51.2</v>
      </c>
      <c r="H38" s="12">
        <f t="shared" si="3"/>
        <v>30.72</v>
      </c>
      <c r="I38" s="40">
        <v>82.37</v>
      </c>
      <c r="J38" s="41">
        <f t="shared" si="4"/>
        <v>32.948</v>
      </c>
      <c r="K38" s="42">
        <f t="shared" si="2"/>
        <v>63.668</v>
      </c>
      <c r="L38" s="44">
        <v>3</v>
      </c>
      <c r="M38" s="43"/>
    </row>
    <row r="39" spans="1:13" ht="23.25" customHeight="1">
      <c r="A39" s="7">
        <v>36</v>
      </c>
      <c r="B39" s="21"/>
      <c r="C39" s="21"/>
      <c r="D39" s="26"/>
      <c r="E39" s="15" t="s">
        <v>80</v>
      </c>
      <c r="F39" s="15">
        <v>10091024102</v>
      </c>
      <c r="G39" s="16">
        <v>51.2</v>
      </c>
      <c r="H39" s="12">
        <f t="shared" si="3"/>
        <v>30.72</v>
      </c>
      <c r="I39" s="40">
        <v>0</v>
      </c>
      <c r="J39" s="41">
        <f t="shared" si="4"/>
        <v>0</v>
      </c>
      <c r="K39" s="42">
        <f t="shared" si="2"/>
        <v>30.72</v>
      </c>
      <c r="L39" s="44">
        <v>4</v>
      </c>
      <c r="M39" s="43"/>
    </row>
    <row r="40" spans="1:13" ht="23.25" customHeight="1">
      <c r="A40" s="7">
        <v>37</v>
      </c>
      <c r="B40" s="17" t="s">
        <v>81</v>
      </c>
      <c r="C40" s="17" t="s">
        <v>82</v>
      </c>
      <c r="D40" s="8">
        <v>2</v>
      </c>
      <c r="E40" s="10" t="s">
        <v>83</v>
      </c>
      <c r="F40" s="10">
        <v>10101013229</v>
      </c>
      <c r="G40" s="16">
        <v>66.8</v>
      </c>
      <c r="H40" s="12">
        <f t="shared" si="3"/>
        <v>40.08</v>
      </c>
      <c r="I40" s="40">
        <v>87.84</v>
      </c>
      <c r="J40" s="41">
        <f t="shared" si="4"/>
        <v>35.136</v>
      </c>
      <c r="K40" s="42">
        <f t="shared" si="2"/>
        <v>75.21600000000001</v>
      </c>
      <c r="L40" s="45">
        <v>1</v>
      </c>
      <c r="M40" s="43"/>
    </row>
    <row r="41" spans="1:13" ht="23.25" customHeight="1">
      <c r="A41" s="7">
        <v>38</v>
      </c>
      <c r="B41" s="18"/>
      <c r="C41" s="18"/>
      <c r="D41" s="29"/>
      <c r="E41" s="10" t="s">
        <v>84</v>
      </c>
      <c r="F41" s="10">
        <v>10101014017</v>
      </c>
      <c r="G41" s="16">
        <v>68</v>
      </c>
      <c r="H41" s="12">
        <f t="shared" si="3"/>
        <v>40.8</v>
      </c>
      <c r="I41" s="40">
        <v>85.77</v>
      </c>
      <c r="J41" s="41">
        <f t="shared" si="4"/>
        <v>34.308</v>
      </c>
      <c r="K41" s="42">
        <f t="shared" si="2"/>
        <v>75.108</v>
      </c>
      <c r="L41" s="45" t="s">
        <v>37</v>
      </c>
      <c r="M41" s="43"/>
    </row>
    <row r="42" spans="1:13" ht="23.25" customHeight="1">
      <c r="A42" s="7">
        <v>39</v>
      </c>
      <c r="B42" s="19"/>
      <c r="C42" s="19"/>
      <c r="D42" s="22"/>
      <c r="E42" s="10" t="s">
        <v>85</v>
      </c>
      <c r="F42" s="10">
        <v>10101011630</v>
      </c>
      <c r="G42" s="30">
        <v>61.2</v>
      </c>
      <c r="H42" s="12">
        <f t="shared" si="3"/>
        <v>36.72</v>
      </c>
      <c r="I42" s="40">
        <v>81.44</v>
      </c>
      <c r="J42" s="41">
        <f t="shared" si="4"/>
        <v>32.576</v>
      </c>
      <c r="K42" s="42">
        <f t="shared" si="2"/>
        <v>69.29599999999999</v>
      </c>
      <c r="L42" s="45" t="s">
        <v>39</v>
      </c>
      <c r="M42" s="43"/>
    </row>
    <row r="43" spans="1:13" ht="23.25" customHeight="1">
      <c r="A43" s="7">
        <v>40</v>
      </c>
      <c r="B43" s="21"/>
      <c r="C43" s="21"/>
      <c r="D43" s="13"/>
      <c r="E43" s="10" t="s">
        <v>86</v>
      </c>
      <c r="F43" s="10">
        <v>10101010805</v>
      </c>
      <c r="G43" s="16">
        <v>59.2</v>
      </c>
      <c r="H43" s="12">
        <f t="shared" si="3"/>
        <v>35.52</v>
      </c>
      <c r="I43" s="40">
        <v>0</v>
      </c>
      <c r="J43" s="41">
        <f t="shared" si="4"/>
        <v>0</v>
      </c>
      <c r="K43" s="42">
        <f t="shared" si="2"/>
        <v>35.52</v>
      </c>
      <c r="L43" s="45" t="s">
        <v>87</v>
      </c>
      <c r="M43" s="43"/>
    </row>
    <row r="44" spans="1:13" ht="23.25" customHeight="1">
      <c r="A44" s="7">
        <v>41</v>
      </c>
      <c r="B44" s="17" t="s">
        <v>81</v>
      </c>
      <c r="C44" s="17" t="s">
        <v>88</v>
      </c>
      <c r="D44" s="8">
        <v>1</v>
      </c>
      <c r="E44" s="31" t="s">
        <v>89</v>
      </c>
      <c r="F44" s="31">
        <v>10101020226</v>
      </c>
      <c r="G44" s="30">
        <v>60</v>
      </c>
      <c r="H44" s="12">
        <f t="shared" si="3"/>
        <v>36</v>
      </c>
      <c r="I44" s="40">
        <v>81.5</v>
      </c>
      <c r="J44" s="41">
        <f t="shared" si="4"/>
        <v>32.6</v>
      </c>
      <c r="K44" s="42">
        <f t="shared" si="2"/>
        <v>68.6</v>
      </c>
      <c r="L44" s="45">
        <v>1</v>
      </c>
      <c r="M44" s="43"/>
    </row>
    <row r="45" spans="1:13" ht="23.25" customHeight="1">
      <c r="A45" s="7">
        <v>42</v>
      </c>
      <c r="B45" s="32"/>
      <c r="C45" s="32"/>
      <c r="D45" s="33"/>
      <c r="E45" s="10" t="s">
        <v>90</v>
      </c>
      <c r="F45" s="10">
        <v>10101020127</v>
      </c>
      <c r="G45" s="16">
        <v>63.2</v>
      </c>
      <c r="H45" s="12">
        <f t="shared" si="3"/>
        <v>37.92</v>
      </c>
      <c r="I45" s="40">
        <v>0</v>
      </c>
      <c r="J45" s="41">
        <f t="shared" si="4"/>
        <v>0</v>
      </c>
      <c r="K45" s="42">
        <f t="shared" si="2"/>
        <v>37.92</v>
      </c>
      <c r="L45" s="45" t="s">
        <v>37</v>
      </c>
      <c r="M45" s="43"/>
    </row>
    <row r="46" spans="1:13" ht="23.25" customHeight="1">
      <c r="A46" s="7">
        <v>43</v>
      </c>
      <c r="B46" s="8" t="s">
        <v>91</v>
      </c>
      <c r="C46" s="8" t="s">
        <v>92</v>
      </c>
      <c r="D46" s="8">
        <v>1</v>
      </c>
      <c r="E46" s="10" t="s">
        <v>93</v>
      </c>
      <c r="F46" s="10">
        <v>10111011522</v>
      </c>
      <c r="G46" s="16">
        <v>72</v>
      </c>
      <c r="H46" s="12">
        <f t="shared" si="3"/>
        <v>43.199999999999996</v>
      </c>
      <c r="I46" s="40">
        <v>82.49</v>
      </c>
      <c r="J46" s="41">
        <f t="shared" si="4"/>
        <v>32.996</v>
      </c>
      <c r="K46" s="42">
        <f t="shared" si="2"/>
        <v>76.196</v>
      </c>
      <c r="L46" s="44">
        <v>1</v>
      </c>
      <c r="M46" s="43"/>
    </row>
    <row r="47" spans="1:13" ht="23.25" customHeight="1">
      <c r="A47" s="7">
        <v>44</v>
      </c>
      <c r="B47" s="22"/>
      <c r="C47" s="22"/>
      <c r="D47" s="22"/>
      <c r="E47" s="10" t="s">
        <v>94</v>
      </c>
      <c r="F47" s="10">
        <v>10111011507</v>
      </c>
      <c r="G47" s="16">
        <v>63.6</v>
      </c>
      <c r="H47" s="12">
        <f t="shared" si="3"/>
        <v>38.16</v>
      </c>
      <c r="I47" s="40">
        <v>87.27</v>
      </c>
      <c r="J47" s="41">
        <f t="shared" si="4"/>
        <v>34.908</v>
      </c>
      <c r="K47" s="42">
        <f t="shared" si="2"/>
        <v>73.068</v>
      </c>
      <c r="L47" s="44">
        <v>2</v>
      </c>
      <c r="M47" s="43"/>
    </row>
    <row r="48" spans="1:13" ht="23.25" customHeight="1">
      <c r="A48" s="7">
        <v>45</v>
      </c>
      <c r="B48" s="13"/>
      <c r="C48" s="13"/>
      <c r="D48" s="13"/>
      <c r="E48" s="10" t="s">
        <v>95</v>
      </c>
      <c r="F48" s="10">
        <v>10111013821</v>
      </c>
      <c r="G48" s="16">
        <v>63.6</v>
      </c>
      <c r="H48" s="12">
        <f t="shared" si="3"/>
        <v>38.16</v>
      </c>
      <c r="I48" s="40">
        <v>82.81</v>
      </c>
      <c r="J48" s="41">
        <f t="shared" si="4"/>
        <v>33.124</v>
      </c>
      <c r="K48" s="42">
        <f t="shared" si="2"/>
        <v>71.28399999999999</v>
      </c>
      <c r="L48" s="44" t="s">
        <v>39</v>
      </c>
      <c r="M48" s="43"/>
    </row>
    <row r="49" spans="1:13" ht="23.25" customHeight="1">
      <c r="A49" s="7">
        <v>46</v>
      </c>
      <c r="B49" s="34" t="s">
        <v>96</v>
      </c>
      <c r="C49" s="27" t="s">
        <v>97</v>
      </c>
      <c r="D49" s="8">
        <v>1</v>
      </c>
      <c r="E49" s="10" t="s">
        <v>98</v>
      </c>
      <c r="F49" s="10">
        <v>10121011615</v>
      </c>
      <c r="G49" s="16">
        <v>63.6</v>
      </c>
      <c r="H49" s="12">
        <f t="shared" si="3"/>
        <v>38.16</v>
      </c>
      <c r="I49" s="40">
        <v>83.07</v>
      </c>
      <c r="J49" s="41">
        <f t="shared" si="4"/>
        <v>33.228</v>
      </c>
      <c r="K49" s="42">
        <f t="shared" si="2"/>
        <v>71.388</v>
      </c>
      <c r="L49" s="45">
        <v>1</v>
      </c>
      <c r="M49" s="43"/>
    </row>
    <row r="50" spans="1:13" ht="23.25" customHeight="1">
      <c r="A50" s="7">
        <v>47</v>
      </c>
      <c r="B50" s="35"/>
      <c r="C50" s="28"/>
      <c r="D50" s="13"/>
      <c r="E50" s="10" t="s">
        <v>99</v>
      </c>
      <c r="F50" s="10">
        <v>10121013231</v>
      </c>
      <c r="G50" s="16">
        <v>62.4</v>
      </c>
      <c r="H50" s="12">
        <f t="shared" si="3"/>
        <v>37.44</v>
      </c>
      <c r="I50" s="40">
        <v>82.32</v>
      </c>
      <c r="J50" s="41">
        <f t="shared" si="4"/>
        <v>32.928</v>
      </c>
      <c r="K50" s="42">
        <f t="shared" si="2"/>
        <v>70.368</v>
      </c>
      <c r="L50" s="45">
        <v>2</v>
      </c>
      <c r="M50" s="43"/>
    </row>
    <row r="51" spans="1:13" ht="23.25" customHeight="1">
      <c r="A51" s="7">
        <v>48</v>
      </c>
      <c r="B51" s="27" t="s">
        <v>96</v>
      </c>
      <c r="C51" s="27" t="s">
        <v>100</v>
      </c>
      <c r="D51" s="8">
        <v>1</v>
      </c>
      <c r="E51" s="10" t="s">
        <v>101</v>
      </c>
      <c r="F51" s="10" t="s">
        <v>102</v>
      </c>
      <c r="G51" s="11">
        <v>67</v>
      </c>
      <c r="H51" s="12">
        <f t="shared" si="3"/>
        <v>40.199999999999996</v>
      </c>
      <c r="I51" s="40">
        <v>81.55</v>
      </c>
      <c r="J51" s="41">
        <f t="shared" si="4"/>
        <v>32.62</v>
      </c>
      <c r="K51" s="42">
        <f t="shared" si="2"/>
        <v>72.82</v>
      </c>
      <c r="L51" s="45">
        <v>1</v>
      </c>
      <c r="M51" s="43"/>
    </row>
    <row r="52" spans="1:13" ht="23.25" customHeight="1">
      <c r="A52" s="7">
        <v>49</v>
      </c>
      <c r="B52" s="36"/>
      <c r="C52" s="36"/>
      <c r="D52" s="33"/>
      <c r="E52" s="10" t="s">
        <v>103</v>
      </c>
      <c r="F52" s="10" t="s">
        <v>104</v>
      </c>
      <c r="G52" s="11">
        <v>75.5</v>
      </c>
      <c r="H52" s="12">
        <f t="shared" si="3"/>
        <v>45.3</v>
      </c>
      <c r="I52" s="40">
        <v>0</v>
      </c>
      <c r="J52" s="41">
        <f t="shared" si="4"/>
        <v>0</v>
      </c>
      <c r="K52" s="42">
        <f t="shared" si="2"/>
        <v>45.3</v>
      </c>
      <c r="L52" s="45" t="s">
        <v>37</v>
      </c>
      <c r="M52" s="43"/>
    </row>
    <row r="53" spans="1:13" ht="23.25" customHeight="1">
      <c r="A53" s="7">
        <v>50</v>
      </c>
      <c r="B53" s="31" t="s">
        <v>105</v>
      </c>
      <c r="C53" s="31" t="s">
        <v>106</v>
      </c>
      <c r="D53" s="37">
        <v>1</v>
      </c>
      <c r="E53" s="10" t="s">
        <v>107</v>
      </c>
      <c r="F53" s="10">
        <v>10131013623</v>
      </c>
      <c r="G53" s="16">
        <v>65.2</v>
      </c>
      <c r="H53" s="12">
        <f aca="true" t="shared" si="5" ref="H53:H85">G53*0.6</f>
        <v>39.12</v>
      </c>
      <c r="I53" s="40">
        <v>84.62</v>
      </c>
      <c r="J53" s="41">
        <f aca="true" t="shared" si="6" ref="J53:J85">I53*0.4</f>
        <v>33.848000000000006</v>
      </c>
      <c r="K53" s="42">
        <f aca="true" t="shared" si="7" ref="K53:K98">G53*0.6+I53*0.4</f>
        <v>72.968</v>
      </c>
      <c r="L53" s="45">
        <v>1</v>
      </c>
      <c r="M53" s="43"/>
    </row>
    <row r="54" spans="1:13" ht="23.25" customHeight="1">
      <c r="A54" s="7">
        <v>51</v>
      </c>
      <c r="B54" s="31"/>
      <c r="C54" s="31"/>
      <c r="D54" s="37"/>
      <c r="E54" s="10" t="s">
        <v>108</v>
      </c>
      <c r="F54" s="10">
        <v>10131013402</v>
      </c>
      <c r="G54" s="16">
        <v>62.8</v>
      </c>
      <c r="H54" s="12">
        <f t="shared" si="5"/>
        <v>37.68</v>
      </c>
      <c r="I54" s="40">
        <v>82.3</v>
      </c>
      <c r="J54" s="41">
        <f t="shared" si="6"/>
        <v>32.92</v>
      </c>
      <c r="K54" s="42">
        <f t="shared" si="7"/>
        <v>70.6</v>
      </c>
      <c r="L54" s="45">
        <v>2</v>
      </c>
      <c r="M54" s="43"/>
    </row>
    <row r="55" spans="1:13" ht="23.25" customHeight="1">
      <c r="A55" s="7">
        <v>52</v>
      </c>
      <c r="B55" s="31" t="s">
        <v>109</v>
      </c>
      <c r="C55" s="31" t="s">
        <v>34</v>
      </c>
      <c r="D55" s="37">
        <v>1</v>
      </c>
      <c r="E55" s="38" t="s">
        <v>110</v>
      </c>
      <c r="F55" s="38">
        <v>10141010928</v>
      </c>
      <c r="G55" s="16">
        <v>61.2</v>
      </c>
      <c r="H55" s="12">
        <f t="shared" si="5"/>
        <v>36.72</v>
      </c>
      <c r="I55" s="40">
        <v>86.35</v>
      </c>
      <c r="J55" s="41">
        <f t="shared" si="6"/>
        <v>34.54</v>
      </c>
      <c r="K55" s="42">
        <f t="shared" si="7"/>
        <v>71.25999999999999</v>
      </c>
      <c r="L55" s="46">
        <v>1</v>
      </c>
      <c r="M55" s="43"/>
    </row>
    <row r="56" spans="1:13" ht="23.25" customHeight="1">
      <c r="A56" s="7">
        <v>53</v>
      </c>
      <c r="B56" s="31"/>
      <c r="C56" s="31"/>
      <c r="D56" s="37"/>
      <c r="E56" s="10" t="s">
        <v>111</v>
      </c>
      <c r="F56" s="10">
        <v>10141014211</v>
      </c>
      <c r="G56" s="16">
        <v>61.2</v>
      </c>
      <c r="H56" s="12">
        <f t="shared" si="5"/>
        <v>36.72</v>
      </c>
      <c r="I56" s="40">
        <v>85.28</v>
      </c>
      <c r="J56" s="41">
        <f t="shared" si="6"/>
        <v>34.112</v>
      </c>
      <c r="K56" s="42">
        <f t="shared" si="7"/>
        <v>70.832</v>
      </c>
      <c r="L56" s="46">
        <v>2</v>
      </c>
      <c r="M56" s="43"/>
    </row>
    <row r="57" spans="1:13" ht="23.25" customHeight="1">
      <c r="A57" s="7">
        <v>54</v>
      </c>
      <c r="B57" s="8" t="s">
        <v>112</v>
      </c>
      <c r="C57" s="8" t="s">
        <v>113</v>
      </c>
      <c r="D57" s="9">
        <v>1</v>
      </c>
      <c r="E57" s="10" t="s">
        <v>114</v>
      </c>
      <c r="F57" s="10">
        <v>10151013422</v>
      </c>
      <c r="G57" s="16">
        <v>56.4</v>
      </c>
      <c r="H57" s="12">
        <f t="shared" si="5"/>
        <v>33.839999999999996</v>
      </c>
      <c r="I57" s="40">
        <v>89.03</v>
      </c>
      <c r="J57" s="41">
        <f t="shared" si="6"/>
        <v>35.612</v>
      </c>
      <c r="K57" s="42">
        <f t="shared" si="7"/>
        <v>69.452</v>
      </c>
      <c r="L57" s="45">
        <v>1</v>
      </c>
      <c r="M57" s="43"/>
    </row>
    <row r="58" spans="1:13" ht="23.25" customHeight="1">
      <c r="A58" s="7">
        <v>55</v>
      </c>
      <c r="B58" s="13"/>
      <c r="C58" s="13"/>
      <c r="D58" s="14"/>
      <c r="E58" s="10" t="s">
        <v>115</v>
      </c>
      <c r="F58" s="10">
        <v>10151012922</v>
      </c>
      <c r="G58" s="16">
        <v>50.8</v>
      </c>
      <c r="H58" s="12">
        <f t="shared" si="5"/>
        <v>30.479999999999997</v>
      </c>
      <c r="I58" s="40">
        <v>0</v>
      </c>
      <c r="J58" s="41">
        <f t="shared" si="6"/>
        <v>0</v>
      </c>
      <c r="K58" s="42">
        <f t="shared" si="7"/>
        <v>30.479999999999997</v>
      </c>
      <c r="L58" s="45">
        <v>2</v>
      </c>
      <c r="M58" s="43"/>
    </row>
    <row r="59" spans="1:13" ht="23.25" customHeight="1">
      <c r="A59" s="7">
        <v>56</v>
      </c>
      <c r="B59" s="8" t="s">
        <v>112</v>
      </c>
      <c r="C59" s="8" t="s">
        <v>116</v>
      </c>
      <c r="D59" s="9">
        <v>1</v>
      </c>
      <c r="E59" s="39" t="s">
        <v>117</v>
      </c>
      <c r="F59" s="39">
        <v>10151024501</v>
      </c>
      <c r="G59" s="11">
        <v>77.5</v>
      </c>
      <c r="H59" s="12">
        <f t="shared" si="5"/>
        <v>46.5</v>
      </c>
      <c r="I59" s="40">
        <v>86.36</v>
      </c>
      <c r="J59" s="41">
        <f t="shared" si="6"/>
        <v>34.544000000000004</v>
      </c>
      <c r="K59" s="42">
        <f t="shared" si="7"/>
        <v>81.04400000000001</v>
      </c>
      <c r="L59" s="47">
        <v>1</v>
      </c>
      <c r="M59" s="43"/>
    </row>
    <row r="60" spans="1:13" ht="23.25" customHeight="1">
      <c r="A60" s="7">
        <v>57</v>
      </c>
      <c r="B60" s="13"/>
      <c r="C60" s="13"/>
      <c r="D60" s="14"/>
      <c r="E60" s="10" t="s">
        <v>118</v>
      </c>
      <c r="F60" s="10" t="s">
        <v>119</v>
      </c>
      <c r="G60" s="11">
        <v>72.5</v>
      </c>
      <c r="H60" s="12">
        <f t="shared" si="5"/>
        <v>43.5</v>
      </c>
      <c r="I60" s="40">
        <v>84.92</v>
      </c>
      <c r="J60" s="41">
        <f t="shared" si="6"/>
        <v>33.968</v>
      </c>
      <c r="K60" s="42">
        <f t="shared" si="7"/>
        <v>77.468</v>
      </c>
      <c r="L60" s="45">
        <v>2</v>
      </c>
      <c r="M60" s="43"/>
    </row>
    <row r="61" spans="1:13" ht="23.25" customHeight="1">
      <c r="A61" s="7">
        <v>58</v>
      </c>
      <c r="B61" s="8" t="s">
        <v>120</v>
      </c>
      <c r="C61" s="8" t="s">
        <v>121</v>
      </c>
      <c r="D61" s="9">
        <v>1</v>
      </c>
      <c r="E61" s="10" t="s">
        <v>122</v>
      </c>
      <c r="F61" s="10">
        <v>10161010831</v>
      </c>
      <c r="G61" s="16">
        <v>64</v>
      </c>
      <c r="H61" s="12">
        <f t="shared" si="5"/>
        <v>38.4</v>
      </c>
      <c r="I61" s="40">
        <v>81.6</v>
      </c>
      <c r="J61" s="41">
        <f t="shared" si="6"/>
        <v>32.64</v>
      </c>
      <c r="K61" s="42">
        <f t="shared" si="7"/>
        <v>71.03999999999999</v>
      </c>
      <c r="L61" s="45">
        <v>1</v>
      </c>
      <c r="M61" s="43"/>
    </row>
    <row r="62" spans="1:13" ht="23.25" customHeight="1">
      <c r="A62" s="7">
        <v>59</v>
      </c>
      <c r="B62" s="13"/>
      <c r="C62" s="13"/>
      <c r="D62" s="14"/>
      <c r="E62" s="10" t="s">
        <v>123</v>
      </c>
      <c r="F62" s="10">
        <v>10161013932</v>
      </c>
      <c r="G62" s="16">
        <v>61.6</v>
      </c>
      <c r="H62" s="12">
        <f t="shared" si="5"/>
        <v>36.96</v>
      </c>
      <c r="I62" s="40">
        <v>83.07</v>
      </c>
      <c r="J62" s="41">
        <f t="shared" si="6"/>
        <v>33.228</v>
      </c>
      <c r="K62" s="42">
        <f t="shared" si="7"/>
        <v>70.188</v>
      </c>
      <c r="L62" s="45">
        <v>2</v>
      </c>
      <c r="M62" s="43"/>
    </row>
    <row r="63" spans="1:13" ht="23.25" customHeight="1">
      <c r="A63" s="7">
        <v>60</v>
      </c>
      <c r="B63" s="8" t="s">
        <v>124</v>
      </c>
      <c r="C63" s="8" t="s">
        <v>125</v>
      </c>
      <c r="D63" s="9">
        <v>1</v>
      </c>
      <c r="E63" s="10" t="s">
        <v>126</v>
      </c>
      <c r="F63" s="10">
        <v>10171011602</v>
      </c>
      <c r="G63" s="16">
        <v>60.8</v>
      </c>
      <c r="H63" s="12">
        <f t="shared" si="5"/>
        <v>36.48</v>
      </c>
      <c r="I63" s="48">
        <v>84.44</v>
      </c>
      <c r="J63" s="41">
        <f t="shared" si="6"/>
        <v>33.776</v>
      </c>
      <c r="K63" s="42">
        <f t="shared" si="7"/>
        <v>70.256</v>
      </c>
      <c r="L63" s="46">
        <v>1</v>
      </c>
      <c r="M63" s="43"/>
    </row>
    <row r="64" spans="1:13" ht="23.25" customHeight="1">
      <c r="A64" s="7">
        <v>61</v>
      </c>
      <c r="B64" s="13"/>
      <c r="C64" s="13"/>
      <c r="D64" s="14"/>
      <c r="E64" s="10" t="s">
        <v>127</v>
      </c>
      <c r="F64" s="10">
        <v>10171013002</v>
      </c>
      <c r="G64" s="16">
        <v>53.6</v>
      </c>
      <c r="H64" s="12">
        <f t="shared" si="5"/>
        <v>32.16</v>
      </c>
      <c r="I64" s="48">
        <v>83.5</v>
      </c>
      <c r="J64" s="41">
        <f t="shared" si="6"/>
        <v>33.4</v>
      </c>
      <c r="K64" s="42">
        <f t="shared" si="7"/>
        <v>65.56</v>
      </c>
      <c r="L64" s="46">
        <v>2</v>
      </c>
      <c r="M64" s="43"/>
    </row>
    <row r="65" spans="1:13" ht="23.25" customHeight="1">
      <c r="A65" s="7">
        <v>62</v>
      </c>
      <c r="B65" s="37" t="s">
        <v>128</v>
      </c>
      <c r="C65" s="37" t="s">
        <v>129</v>
      </c>
      <c r="D65" s="49">
        <v>4</v>
      </c>
      <c r="E65" s="10" t="s">
        <v>130</v>
      </c>
      <c r="F65" s="10">
        <v>10181011330</v>
      </c>
      <c r="G65" s="16">
        <v>58</v>
      </c>
      <c r="H65" s="12">
        <f t="shared" si="5"/>
        <v>34.8</v>
      </c>
      <c r="I65" s="48">
        <v>84.62</v>
      </c>
      <c r="J65" s="41">
        <f t="shared" si="6"/>
        <v>33.848000000000006</v>
      </c>
      <c r="K65" s="42">
        <f t="shared" si="7"/>
        <v>68.648</v>
      </c>
      <c r="L65" s="45">
        <v>1</v>
      </c>
      <c r="M65" s="43"/>
    </row>
    <row r="66" spans="1:13" ht="23.25" customHeight="1">
      <c r="A66" s="7">
        <v>63</v>
      </c>
      <c r="B66" s="37"/>
      <c r="C66" s="37"/>
      <c r="D66" s="49"/>
      <c r="E66" s="10" t="s">
        <v>131</v>
      </c>
      <c r="F66" s="10">
        <v>10181012304</v>
      </c>
      <c r="G66" s="16">
        <v>56.4</v>
      </c>
      <c r="H66" s="12">
        <f t="shared" si="5"/>
        <v>33.839999999999996</v>
      </c>
      <c r="I66" s="48">
        <v>84.22</v>
      </c>
      <c r="J66" s="41">
        <f t="shared" si="6"/>
        <v>33.688</v>
      </c>
      <c r="K66" s="42">
        <f t="shared" si="7"/>
        <v>67.52799999999999</v>
      </c>
      <c r="L66" s="45">
        <v>2</v>
      </c>
      <c r="M66" s="43"/>
    </row>
    <row r="67" spans="1:13" ht="23.25" customHeight="1">
      <c r="A67" s="7">
        <v>64</v>
      </c>
      <c r="B67" s="37"/>
      <c r="C67" s="37"/>
      <c r="D67" s="49"/>
      <c r="E67" s="10" t="s">
        <v>132</v>
      </c>
      <c r="F67" s="10">
        <v>10181010219</v>
      </c>
      <c r="G67" s="16">
        <v>52.8</v>
      </c>
      <c r="H67" s="12">
        <f t="shared" si="5"/>
        <v>31.679999999999996</v>
      </c>
      <c r="I67" s="48">
        <v>83.65</v>
      </c>
      <c r="J67" s="41">
        <f t="shared" si="6"/>
        <v>33.46</v>
      </c>
      <c r="K67" s="42">
        <f t="shared" si="7"/>
        <v>65.14</v>
      </c>
      <c r="L67" s="45">
        <v>3</v>
      </c>
      <c r="M67" s="43"/>
    </row>
    <row r="68" spans="1:13" ht="23.25" customHeight="1">
      <c r="A68" s="7">
        <v>65</v>
      </c>
      <c r="B68" s="37"/>
      <c r="C68" s="37"/>
      <c r="D68" s="49"/>
      <c r="E68" s="10" t="s">
        <v>133</v>
      </c>
      <c r="F68" s="10">
        <v>10181013411</v>
      </c>
      <c r="G68" s="16">
        <v>52</v>
      </c>
      <c r="H68" s="12">
        <f t="shared" si="5"/>
        <v>31.2</v>
      </c>
      <c r="I68" s="48">
        <v>84.56</v>
      </c>
      <c r="J68" s="41">
        <f t="shared" si="6"/>
        <v>33.824000000000005</v>
      </c>
      <c r="K68" s="42">
        <f t="shared" si="7"/>
        <v>65.024</v>
      </c>
      <c r="L68" s="45">
        <v>4</v>
      </c>
      <c r="M68" s="43"/>
    </row>
    <row r="69" spans="1:13" ht="23.25" customHeight="1">
      <c r="A69" s="7">
        <v>66</v>
      </c>
      <c r="B69" s="37"/>
      <c r="C69" s="37"/>
      <c r="D69" s="49"/>
      <c r="E69" s="10" t="s">
        <v>134</v>
      </c>
      <c r="F69" s="10">
        <v>10181011129</v>
      </c>
      <c r="G69" s="16">
        <v>52.8</v>
      </c>
      <c r="H69" s="12">
        <f t="shared" si="5"/>
        <v>31.679999999999996</v>
      </c>
      <c r="I69" s="48">
        <v>81.13</v>
      </c>
      <c r="J69" s="41">
        <f t="shared" si="6"/>
        <v>32.452</v>
      </c>
      <c r="K69" s="42">
        <f t="shared" si="7"/>
        <v>64.13199999999999</v>
      </c>
      <c r="L69" s="45">
        <v>5</v>
      </c>
      <c r="M69" s="43"/>
    </row>
    <row r="70" spans="1:13" ht="23.25" customHeight="1">
      <c r="A70" s="7">
        <v>67</v>
      </c>
      <c r="B70" s="37"/>
      <c r="C70" s="37"/>
      <c r="D70" s="49"/>
      <c r="E70" s="10" t="s">
        <v>135</v>
      </c>
      <c r="F70" s="10">
        <v>10181012427</v>
      </c>
      <c r="G70" s="16">
        <v>50.4</v>
      </c>
      <c r="H70" s="12">
        <f t="shared" si="5"/>
        <v>30.24</v>
      </c>
      <c r="I70" s="48">
        <v>81.04</v>
      </c>
      <c r="J70" s="41">
        <f t="shared" si="6"/>
        <v>32.416000000000004</v>
      </c>
      <c r="K70" s="42">
        <f t="shared" si="7"/>
        <v>62.656000000000006</v>
      </c>
      <c r="L70" s="45">
        <v>6</v>
      </c>
      <c r="M70" s="43"/>
    </row>
    <row r="71" spans="1:13" ht="23.25" customHeight="1">
      <c r="A71" s="7">
        <v>68</v>
      </c>
      <c r="B71" s="37"/>
      <c r="C71" s="37"/>
      <c r="D71" s="49"/>
      <c r="E71" s="10" t="s">
        <v>136</v>
      </c>
      <c r="F71" s="10">
        <v>10181010227</v>
      </c>
      <c r="G71" s="16">
        <v>48.4</v>
      </c>
      <c r="H71" s="12">
        <f t="shared" si="5"/>
        <v>29.04</v>
      </c>
      <c r="I71" s="48">
        <v>82.44</v>
      </c>
      <c r="J71" s="41">
        <f t="shared" si="6"/>
        <v>32.976</v>
      </c>
      <c r="K71" s="42">
        <f t="shared" si="7"/>
        <v>62.016</v>
      </c>
      <c r="L71" s="45">
        <v>7</v>
      </c>
      <c r="M71" s="43"/>
    </row>
    <row r="72" spans="1:13" ht="23.25" customHeight="1">
      <c r="A72" s="7">
        <v>69</v>
      </c>
      <c r="B72" s="37"/>
      <c r="C72" s="37"/>
      <c r="D72" s="49"/>
      <c r="E72" s="10" t="s">
        <v>137</v>
      </c>
      <c r="F72" s="10">
        <v>10181011228</v>
      </c>
      <c r="G72" s="16">
        <v>48.8</v>
      </c>
      <c r="H72" s="12">
        <f t="shared" si="5"/>
        <v>29.279999999999998</v>
      </c>
      <c r="I72" s="48">
        <v>0</v>
      </c>
      <c r="J72" s="41">
        <f t="shared" si="6"/>
        <v>0</v>
      </c>
      <c r="K72" s="42">
        <f t="shared" si="7"/>
        <v>29.279999999999998</v>
      </c>
      <c r="L72" s="45">
        <v>8</v>
      </c>
      <c r="M72" s="43"/>
    </row>
    <row r="73" spans="1:13" ht="23.25" customHeight="1">
      <c r="A73" s="7">
        <v>70</v>
      </c>
      <c r="B73" s="37" t="s">
        <v>138</v>
      </c>
      <c r="C73" s="37" t="s">
        <v>125</v>
      </c>
      <c r="D73" s="49">
        <v>2</v>
      </c>
      <c r="E73" s="10" t="s">
        <v>139</v>
      </c>
      <c r="F73" s="10">
        <v>10191013315</v>
      </c>
      <c r="G73" s="16">
        <v>60</v>
      </c>
      <c r="H73" s="12">
        <f t="shared" si="5"/>
        <v>36</v>
      </c>
      <c r="I73" s="48">
        <v>85.47</v>
      </c>
      <c r="J73" s="41">
        <f t="shared" si="6"/>
        <v>34.188</v>
      </c>
      <c r="K73" s="42">
        <f t="shared" si="7"/>
        <v>70.188</v>
      </c>
      <c r="L73" s="45">
        <v>1</v>
      </c>
      <c r="M73" s="43"/>
    </row>
    <row r="74" spans="1:13" ht="23.25" customHeight="1">
      <c r="A74" s="7">
        <v>71</v>
      </c>
      <c r="B74" s="37"/>
      <c r="C74" s="37"/>
      <c r="D74" s="49"/>
      <c r="E74" s="10" t="s">
        <v>140</v>
      </c>
      <c r="F74" s="10">
        <v>10191013719</v>
      </c>
      <c r="G74" s="16">
        <v>57.6</v>
      </c>
      <c r="H74" s="12">
        <f t="shared" si="5"/>
        <v>34.56</v>
      </c>
      <c r="I74" s="48">
        <v>84.17</v>
      </c>
      <c r="J74" s="41">
        <f t="shared" si="6"/>
        <v>33.668</v>
      </c>
      <c r="K74" s="42">
        <f t="shared" si="7"/>
        <v>68.22800000000001</v>
      </c>
      <c r="L74" s="45">
        <v>2</v>
      </c>
      <c r="M74" s="43"/>
    </row>
    <row r="75" spans="1:13" ht="23.25" customHeight="1">
      <c r="A75" s="7">
        <v>72</v>
      </c>
      <c r="B75" s="37"/>
      <c r="C75" s="37"/>
      <c r="D75" s="49"/>
      <c r="E75" s="10" t="s">
        <v>141</v>
      </c>
      <c r="F75" s="10">
        <v>10191012823</v>
      </c>
      <c r="G75" s="16">
        <v>54.8</v>
      </c>
      <c r="H75" s="12">
        <f t="shared" si="5"/>
        <v>32.879999999999995</v>
      </c>
      <c r="I75" s="48">
        <v>86.04</v>
      </c>
      <c r="J75" s="41">
        <f t="shared" si="6"/>
        <v>34.416000000000004</v>
      </c>
      <c r="K75" s="42">
        <f t="shared" si="7"/>
        <v>67.29599999999999</v>
      </c>
      <c r="L75" s="45">
        <v>3</v>
      </c>
      <c r="M75" s="43"/>
    </row>
    <row r="76" spans="1:13" ht="23.25" customHeight="1">
      <c r="A76" s="7">
        <v>73</v>
      </c>
      <c r="B76" s="37"/>
      <c r="C76" s="37"/>
      <c r="D76" s="49"/>
      <c r="E76" s="10" t="s">
        <v>142</v>
      </c>
      <c r="F76" s="10">
        <v>10191013127</v>
      </c>
      <c r="G76" s="16">
        <v>54.8</v>
      </c>
      <c r="H76" s="12">
        <f t="shared" si="5"/>
        <v>32.879999999999995</v>
      </c>
      <c r="I76" s="52">
        <v>83.76</v>
      </c>
      <c r="J76" s="41">
        <f t="shared" si="6"/>
        <v>33.504000000000005</v>
      </c>
      <c r="K76" s="42">
        <f t="shared" si="7"/>
        <v>66.384</v>
      </c>
      <c r="L76" s="45">
        <v>4</v>
      </c>
      <c r="M76" s="43"/>
    </row>
    <row r="77" spans="1:13" ht="23.25" customHeight="1">
      <c r="A77" s="7">
        <v>74</v>
      </c>
      <c r="B77" s="37"/>
      <c r="C77" s="37"/>
      <c r="D77" s="49"/>
      <c r="E77" s="10" t="s">
        <v>143</v>
      </c>
      <c r="F77" s="10">
        <v>10191014202</v>
      </c>
      <c r="G77" s="16">
        <v>57.6</v>
      </c>
      <c r="H77" s="12">
        <f t="shared" si="5"/>
        <v>34.56</v>
      </c>
      <c r="I77" s="48">
        <v>79.13</v>
      </c>
      <c r="J77" s="41">
        <f t="shared" si="6"/>
        <v>31.652</v>
      </c>
      <c r="K77" s="42">
        <f t="shared" si="7"/>
        <v>66.212</v>
      </c>
      <c r="L77" s="45">
        <v>5</v>
      </c>
      <c r="M77" s="43"/>
    </row>
    <row r="78" spans="1:13" ht="23.25" customHeight="1">
      <c r="A78" s="7">
        <v>75</v>
      </c>
      <c r="B78" s="8" t="s">
        <v>144</v>
      </c>
      <c r="C78" s="8" t="s">
        <v>145</v>
      </c>
      <c r="D78" s="8">
        <v>1</v>
      </c>
      <c r="E78" s="31" t="s">
        <v>146</v>
      </c>
      <c r="F78" s="31">
        <v>10201012815</v>
      </c>
      <c r="G78" s="16">
        <v>59.6</v>
      </c>
      <c r="H78" s="12">
        <f t="shared" si="5"/>
        <v>35.76</v>
      </c>
      <c r="I78" s="53">
        <v>86.14</v>
      </c>
      <c r="J78" s="41">
        <f t="shared" si="6"/>
        <v>34.456</v>
      </c>
      <c r="K78" s="42">
        <f t="shared" si="7"/>
        <v>70.21600000000001</v>
      </c>
      <c r="L78" s="54">
        <v>1</v>
      </c>
      <c r="M78" s="43"/>
    </row>
    <row r="79" spans="1:13" ht="23.25" customHeight="1">
      <c r="A79" s="7">
        <v>76</v>
      </c>
      <c r="B79" s="13"/>
      <c r="C79" s="13"/>
      <c r="D79" s="13"/>
      <c r="E79" s="31" t="s">
        <v>147</v>
      </c>
      <c r="F79" s="31">
        <v>10201011704</v>
      </c>
      <c r="G79" s="16">
        <v>58.8</v>
      </c>
      <c r="H79" s="12">
        <f t="shared" si="5"/>
        <v>35.279999999999994</v>
      </c>
      <c r="I79" s="53">
        <v>82.86</v>
      </c>
      <c r="J79" s="41">
        <f t="shared" si="6"/>
        <v>33.144</v>
      </c>
      <c r="K79" s="42">
        <f t="shared" si="7"/>
        <v>68.42399999999999</v>
      </c>
      <c r="L79" s="54">
        <v>2</v>
      </c>
      <c r="M79" s="43"/>
    </row>
    <row r="80" spans="1:13" ht="23.25" customHeight="1">
      <c r="A80" s="7">
        <v>77</v>
      </c>
      <c r="B80" s="8" t="s">
        <v>148</v>
      </c>
      <c r="C80" s="8" t="s">
        <v>145</v>
      </c>
      <c r="D80" s="8">
        <v>1</v>
      </c>
      <c r="E80" s="10" t="s">
        <v>149</v>
      </c>
      <c r="F80" s="10">
        <v>10211011022</v>
      </c>
      <c r="G80" s="16">
        <v>70.8</v>
      </c>
      <c r="H80" s="12">
        <f t="shared" si="5"/>
        <v>42.48</v>
      </c>
      <c r="I80" s="53">
        <v>83.83</v>
      </c>
      <c r="J80" s="41">
        <f t="shared" si="6"/>
        <v>33.532000000000004</v>
      </c>
      <c r="K80" s="42">
        <f t="shared" si="7"/>
        <v>76.012</v>
      </c>
      <c r="L80" s="45">
        <v>1</v>
      </c>
      <c r="M80" s="43"/>
    </row>
    <row r="81" spans="1:13" ht="23.25" customHeight="1">
      <c r="A81" s="7">
        <v>78</v>
      </c>
      <c r="B81" s="13"/>
      <c r="C81" s="13"/>
      <c r="D81" s="13"/>
      <c r="E81" s="10" t="s">
        <v>150</v>
      </c>
      <c r="F81" s="10">
        <v>10211011714</v>
      </c>
      <c r="G81" s="30">
        <v>67.2</v>
      </c>
      <c r="H81" s="12">
        <f t="shared" si="5"/>
        <v>40.32</v>
      </c>
      <c r="I81" s="53">
        <v>81.2</v>
      </c>
      <c r="J81" s="41">
        <f t="shared" si="6"/>
        <v>32.480000000000004</v>
      </c>
      <c r="K81" s="42">
        <f t="shared" si="7"/>
        <v>72.80000000000001</v>
      </c>
      <c r="L81" s="45">
        <v>2</v>
      </c>
      <c r="M81" s="43"/>
    </row>
    <row r="82" spans="1:13" ht="27" customHeight="1">
      <c r="A82" s="7">
        <v>79</v>
      </c>
      <c r="B82" s="8" t="s">
        <v>151</v>
      </c>
      <c r="C82" s="8" t="s">
        <v>73</v>
      </c>
      <c r="D82" s="8">
        <v>1</v>
      </c>
      <c r="E82" s="10" t="s">
        <v>152</v>
      </c>
      <c r="F82" s="10">
        <v>10221014106</v>
      </c>
      <c r="G82" s="16">
        <v>59.6</v>
      </c>
      <c r="H82" s="12">
        <f t="shared" si="5"/>
        <v>35.76</v>
      </c>
      <c r="I82" s="53">
        <v>85.06</v>
      </c>
      <c r="J82" s="41">
        <f t="shared" si="6"/>
        <v>34.024</v>
      </c>
      <c r="K82" s="42">
        <f t="shared" si="7"/>
        <v>69.78399999999999</v>
      </c>
      <c r="L82" s="45" t="s">
        <v>49</v>
      </c>
      <c r="M82" s="43"/>
    </row>
    <row r="83" spans="1:13" ht="23.25" customHeight="1">
      <c r="A83" s="7">
        <v>80</v>
      </c>
      <c r="B83" s="13"/>
      <c r="C83" s="13"/>
      <c r="D83" s="13"/>
      <c r="E83" s="10" t="s">
        <v>153</v>
      </c>
      <c r="F83" s="10">
        <v>10221011429</v>
      </c>
      <c r="G83" s="16">
        <v>50</v>
      </c>
      <c r="H83" s="12">
        <f t="shared" si="5"/>
        <v>30</v>
      </c>
      <c r="I83" s="53">
        <v>83.36</v>
      </c>
      <c r="J83" s="41">
        <f t="shared" si="6"/>
        <v>33.344</v>
      </c>
      <c r="K83" s="42">
        <f t="shared" si="7"/>
        <v>63.344</v>
      </c>
      <c r="L83" s="45" t="s">
        <v>37</v>
      </c>
      <c r="M83" s="43"/>
    </row>
    <row r="84" spans="1:13" ht="23.25" customHeight="1">
      <c r="A84" s="7">
        <v>81</v>
      </c>
      <c r="B84" s="8" t="s">
        <v>151</v>
      </c>
      <c r="C84" s="8" t="s">
        <v>76</v>
      </c>
      <c r="D84" s="8">
        <v>1</v>
      </c>
      <c r="E84" s="10" t="s">
        <v>154</v>
      </c>
      <c r="F84" s="10">
        <v>10221023220</v>
      </c>
      <c r="G84" s="16">
        <v>59.2</v>
      </c>
      <c r="H84" s="12">
        <f t="shared" si="5"/>
        <v>35.52</v>
      </c>
      <c r="I84" s="53">
        <v>82</v>
      </c>
      <c r="J84" s="41">
        <f t="shared" si="6"/>
        <v>32.800000000000004</v>
      </c>
      <c r="K84" s="42">
        <f t="shared" si="7"/>
        <v>68.32000000000001</v>
      </c>
      <c r="L84" s="45">
        <v>1</v>
      </c>
      <c r="M84" s="43"/>
    </row>
    <row r="85" spans="1:13" ht="23.25" customHeight="1">
      <c r="A85" s="7">
        <v>82</v>
      </c>
      <c r="B85" s="33"/>
      <c r="C85" s="33"/>
      <c r="D85" s="33"/>
      <c r="E85" s="10" t="s">
        <v>155</v>
      </c>
      <c r="F85" s="10">
        <v>10221021409</v>
      </c>
      <c r="G85" s="16">
        <v>59.2</v>
      </c>
      <c r="H85" s="12">
        <f t="shared" si="5"/>
        <v>35.52</v>
      </c>
      <c r="I85" s="53">
        <v>0</v>
      </c>
      <c r="J85" s="41">
        <f t="shared" si="6"/>
        <v>0</v>
      </c>
      <c r="K85" s="42">
        <f t="shared" si="7"/>
        <v>35.52</v>
      </c>
      <c r="L85" s="45" t="s">
        <v>37</v>
      </c>
      <c r="M85" s="43"/>
    </row>
    <row r="86" spans="1:13" ht="23.25" customHeight="1">
      <c r="A86" s="7">
        <v>83</v>
      </c>
      <c r="B86" s="8" t="s">
        <v>151</v>
      </c>
      <c r="C86" s="8" t="s">
        <v>156</v>
      </c>
      <c r="D86" s="8">
        <v>1</v>
      </c>
      <c r="E86" s="10" t="s">
        <v>157</v>
      </c>
      <c r="F86" s="10">
        <v>10221030301</v>
      </c>
      <c r="G86" s="16">
        <v>65.6</v>
      </c>
      <c r="H86" s="12">
        <f aca="true" t="shared" si="8" ref="H86:H110">G86*0.6</f>
        <v>39.35999999999999</v>
      </c>
      <c r="I86" s="53">
        <v>85.33</v>
      </c>
      <c r="J86" s="41">
        <f aca="true" t="shared" si="9" ref="J86:J110">I86*0.4</f>
        <v>34.132</v>
      </c>
      <c r="K86" s="42">
        <f t="shared" si="7"/>
        <v>73.49199999999999</v>
      </c>
      <c r="L86" s="45">
        <v>1</v>
      </c>
      <c r="M86" s="43"/>
    </row>
    <row r="87" spans="1:13" ht="23.25" customHeight="1">
      <c r="A87" s="7">
        <v>84</v>
      </c>
      <c r="B87" s="13"/>
      <c r="C87" s="13"/>
      <c r="D87" s="13"/>
      <c r="E87" s="10" t="s">
        <v>158</v>
      </c>
      <c r="F87" s="10">
        <v>10221033723</v>
      </c>
      <c r="G87" s="16">
        <v>65.2</v>
      </c>
      <c r="H87" s="12">
        <f t="shared" si="8"/>
        <v>39.12</v>
      </c>
      <c r="I87" s="53">
        <v>84.32</v>
      </c>
      <c r="J87" s="41">
        <f t="shared" si="9"/>
        <v>33.728</v>
      </c>
      <c r="K87" s="42">
        <f t="shared" si="7"/>
        <v>72.848</v>
      </c>
      <c r="L87" s="45">
        <v>2</v>
      </c>
      <c r="M87" s="43"/>
    </row>
    <row r="88" spans="1:13" ht="23.25" customHeight="1">
      <c r="A88" s="7">
        <v>85</v>
      </c>
      <c r="B88" s="8" t="s">
        <v>159</v>
      </c>
      <c r="C88" s="8" t="s">
        <v>73</v>
      </c>
      <c r="D88" s="8">
        <v>1</v>
      </c>
      <c r="E88" s="10" t="s">
        <v>160</v>
      </c>
      <c r="F88" s="10">
        <v>10231010622</v>
      </c>
      <c r="G88" s="16">
        <v>60.8</v>
      </c>
      <c r="H88" s="12">
        <f t="shared" si="8"/>
        <v>36.48</v>
      </c>
      <c r="I88" s="53">
        <v>85.1</v>
      </c>
      <c r="J88" s="41">
        <f t="shared" si="9"/>
        <v>34.04</v>
      </c>
      <c r="K88" s="42">
        <f t="shared" si="7"/>
        <v>70.52</v>
      </c>
      <c r="L88" s="45">
        <v>1</v>
      </c>
      <c r="M88" s="43"/>
    </row>
    <row r="89" spans="1:13" ht="23.25" customHeight="1">
      <c r="A89" s="7">
        <v>86</v>
      </c>
      <c r="B89" s="13"/>
      <c r="C89" s="13"/>
      <c r="D89" s="13"/>
      <c r="E89" s="10" t="s">
        <v>161</v>
      </c>
      <c r="F89" s="10">
        <v>10231013027</v>
      </c>
      <c r="G89" s="16">
        <v>60.8</v>
      </c>
      <c r="H89" s="12">
        <f t="shared" si="8"/>
        <v>36.48</v>
      </c>
      <c r="I89" s="53">
        <v>83.04</v>
      </c>
      <c r="J89" s="41">
        <f t="shared" si="9"/>
        <v>33.216</v>
      </c>
      <c r="K89" s="42">
        <f t="shared" si="7"/>
        <v>69.696</v>
      </c>
      <c r="L89" s="45" t="s">
        <v>37</v>
      </c>
      <c r="M89" s="43"/>
    </row>
    <row r="90" spans="1:13" ht="23.25" customHeight="1">
      <c r="A90" s="7">
        <v>87</v>
      </c>
      <c r="B90" s="8" t="s">
        <v>159</v>
      </c>
      <c r="C90" s="8" t="s">
        <v>76</v>
      </c>
      <c r="D90" s="8">
        <v>1</v>
      </c>
      <c r="E90" s="10" t="s">
        <v>162</v>
      </c>
      <c r="F90" s="10">
        <v>10231023020</v>
      </c>
      <c r="G90" s="16">
        <v>63.6</v>
      </c>
      <c r="H90" s="12">
        <f t="shared" si="8"/>
        <v>38.16</v>
      </c>
      <c r="I90" s="53">
        <v>86.3</v>
      </c>
      <c r="J90" s="41">
        <f t="shared" si="9"/>
        <v>34.52</v>
      </c>
      <c r="K90" s="42">
        <f t="shared" si="7"/>
        <v>72.68</v>
      </c>
      <c r="L90" s="45">
        <v>1</v>
      </c>
      <c r="M90" s="43"/>
    </row>
    <row r="91" spans="1:13" ht="23.25" customHeight="1">
      <c r="A91" s="7">
        <v>88</v>
      </c>
      <c r="B91" s="13"/>
      <c r="C91" s="13"/>
      <c r="D91" s="13"/>
      <c r="E91" s="10" t="s">
        <v>163</v>
      </c>
      <c r="F91" s="10">
        <v>10231023518</v>
      </c>
      <c r="G91" s="16">
        <v>61.6</v>
      </c>
      <c r="H91" s="12">
        <f t="shared" si="8"/>
        <v>36.96</v>
      </c>
      <c r="I91" s="53">
        <v>81.8</v>
      </c>
      <c r="J91" s="41">
        <f t="shared" si="9"/>
        <v>32.72</v>
      </c>
      <c r="K91" s="42">
        <f t="shared" si="7"/>
        <v>69.68</v>
      </c>
      <c r="L91" s="45" t="s">
        <v>37</v>
      </c>
      <c r="M91" s="43"/>
    </row>
    <row r="92" spans="1:13" ht="23.25" customHeight="1">
      <c r="A92" s="7">
        <v>89</v>
      </c>
      <c r="B92" s="8" t="s">
        <v>159</v>
      </c>
      <c r="C92" s="8" t="s">
        <v>156</v>
      </c>
      <c r="D92" s="8">
        <v>1</v>
      </c>
      <c r="E92" s="10" t="s">
        <v>164</v>
      </c>
      <c r="F92" s="10">
        <v>10231033101</v>
      </c>
      <c r="G92" s="16">
        <v>58.4</v>
      </c>
      <c r="H92" s="12">
        <f t="shared" si="8"/>
        <v>35.04</v>
      </c>
      <c r="I92" s="53">
        <v>82.94</v>
      </c>
      <c r="J92" s="41">
        <f t="shared" si="9"/>
        <v>33.176</v>
      </c>
      <c r="K92" s="42">
        <f t="shared" si="7"/>
        <v>68.21600000000001</v>
      </c>
      <c r="L92" s="45">
        <v>1</v>
      </c>
      <c r="M92" s="43"/>
    </row>
    <row r="93" spans="1:13" ht="23.25" customHeight="1">
      <c r="A93" s="7">
        <v>90</v>
      </c>
      <c r="B93" s="13"/>
      <c r="C93" s="13"/>
      <c r="D93" s="13"/>
      <c r="E93" s="10" t="s">
        <v>165</v>
      </c>
      <c r="F93" s="10">
        <v>10231033214</v>
      </c>
      <c r="G93" s="16">
        <v>57.6</v>
      </c>
      <c r="H93" s="12">
        <f t="shared" si="8"/>
        <v>34.56</v>
      </c>
      <c r="I93" s="53">
        <v>82.62</v>
      </c>
      <c r="J93" s="41">
        <f t="shared" si="9"/>
        <v>33.048</v>
      </c>
      <c r="K93" s="42">
        <f t="shared" si="7"/>
        <v>67.608</v>
      </c>
      <c r="L93" s="45">
        <v>2</v>
      </c>
      <c r="M93" s="43"/>
    </row>
    <row r="94" spans="1:13" ht="23.25" customHeight="1">
      <c r="A94" s="7">
        <v>91</v>
      </c>
      <c r="B94" s="8" t="s">
        <v>159</v>
      </c>
      <c r="C94" s="8" t="s">
        <v>166</v>
      </c>
      <c r="D94" s="8">
        <v>1</v>
      </c>
      <c r="E94" s="10" t="s">
        <v>167</v>
      </c>
      <c r="F94" s="10">
        <v>10231041801</v>
      </c>
      <c r="G94" s="16">
        <v>54.8</v>
      </c>
      <c r="H94" s="12">
        <f t="shared" si="8"/>
        <v>32.879999999999995</v>
      </c>
      <c r="I94" s="53">
        <v>80.9</v>
      </c>
      <c r="J94" s="41">
        <f t="shared" si="9"/>
        <v>32.36000000000001</v>
      </c>
      <c r="K94" s="42">
        <f t="shared" si="7"/>
        <v>65.24000000000001</v>
      </c>
      <c r="L94" s="46">
        <v>1</v>
      </c>
      <c r="M94" s="43"/>
    </row>
    <row r="95" spans="1:13" ht="23.25" customHeight="1">
      <c r="A95" s="7">
        <v>92</v>
      </c>
      <c r="B95" s="13"/>
      <c r="C95" s="13"/>
      <c r="D95" s="13"/>
      <c r="E95" s="10" t="s">
        <v>168</v>
      </c>
      <c r="F95" s="10">
        <v>10231040829</v>
      </c>
      <c r="G95" s="16">
        <v>50</v>
      </c>
      <c r="H95" s="12">
        <f t="shared" si="8"/>
        <v>30</v>
      </c>
      <c r="I95" s="53">
        <v>0</v>
      </c>
      <c r="J95" s="41">
        <f t="shared" si="9"/>
        <v>0</v>
      </c>
      <c r="K95" s="42">
        <f t="shared" si="7"/>
        <v>30</v>
      </c>
      <c r="L95" s="46">
        <v>2</v>
      </c>
      <c r="M95" s="43"/>
    </row>
    <row r="96" spans="1:13" ht="23.25" customHeight="1">
      <c r="A96" s="7">
        <v>93</v>
      </c>
      <c r="B96" s="8" t="s">
        <v>159</v>
      </c>
      <c r="C96" s="8" t="s">
        <v>169</v>
      </c>
      <c r="D96" s="8">
        <v>1</v>
      </c>
      <c r="E96" s="10" t="s">
        <v>170</v>
      </c>
      <c r="F96" s="10">
        <v>10231054103</v>
      </c>
      <c r="G96" s="16">
        <v>50.4</v>
      </c>
      <c r="H96" s="12">
        <f t="shared" si="8"/>
        <v>30.24</v>
      </c>
      <c r="I96" s="53">
        <v>83.46</v>
      </c>
      <c r="J96" s="41">
        <f t="shared" si="9"/>
        <v>33.384</v>
      </c>
      <c r="K96" s="42">
        <f t="shared" si="7"/>
        <v>63.623999999999995</v>
      </c>
      <c r="L96" s="46">
        <v>1</v>
      </c>
      <c r="M96" s="43"/>
    </row>
    <row r="97" spans="1:13" ht="23.25" customHeight="1">
      <c r="A97" s="7">
        <v>94</v>
      </c>
      <c r="B97" s="29"/>
      <c r="C97" s="29"/>
      <c r="D97" s="29"/>
      <c r="E97" s="10" t="s">
        <v>171</v>
      </c>
      <c r="F97" s="10">
        <v>10231050516</v>
      </c>
      <c r="G97" s="16">
        <v>50</v>
      </c>
      <c r="H97" s="12">
        <f t="shared" si="8"/>
        <v>30</v>
      </c>
      <c r="I97" s="53">
        <v>80.86</v>
      </c>
      <c r="J97" s="41">
        <f t="shared" si="9"/>
        <v>32.344</v>
      </c>
      <c r="K97" s="42">
        <f t="shared" si="7"/>
        <v>62.344</v>
      </c>
      <c r="L97" s="46">
        <v>2</v>
      </c>
      <c r="M97" s="43"/>
    </row>
    <row r="98" spans="1:13" ht="23.25" customHeight="1">
      <c r="A98" s="7">
        <v>95</v>
      </c>
      <c r="B98" s="22"/>
      <c r="C98" s="22"/>
      <c r="D98" s="22"/>
      <c r="E98" s="10" t="s">
        <v>172</v>
      </c>
      <c r="F98" s="10">
        <v>10231050135</v>
      </c>
      <c r="G98" s="16">
        <v>50</v>
      </c>
      <c r="H98" s="12">
        <f t="shared" si="8"/>
        <v>30</v>
      </c>
      <c r="I98" s="53">
        <v>74</v>
      </c>
      <c r="J98" s="41">
        <f t="shared" si="9"/>
        <v>29.6</v>
      </c>
      <c r="K98" s="42">
        <f t="shared" si="7"/>
        <v>59.6</v>
      </c>
      <c r="L98" s="46">
        <v>3</v>
      </c>
      <c r="M98" s="43"/>
    </row>
    <row r="99" spans="1:13" ht="23.25" customHeight="1">
      <c r="A99" s="7">
        <v>96</v>
      </c>
      <c r="B99" s="8" t="s">
        <v>159</v>
      </c>
      <c r="C99" s="8" t="s">
        <v>173</v>
      </c>
      <c r="D99" s="8">
        <v>1</v>
      </c>
      <c r="E99" s="10" t="s">
        <v>174</v>
      </c>
      <c r="F99" s="10">
        <v>10231064009</v>
      </c>
      <c r="G99" s="16">
        <v>55.6</v>
      </c>
      <c r="H99" s="12">
        <f t="shared" si="8"/>
        <v>33.36</v>
      </c>
      <c r="I99" s="53">
        <v>72</v>
      </c>
      <c r="J99" s="41">
        <f t="shared" si="9"/>
        <v>28.8</v>
      </c>
      <c r="K99" s="42">
        <f aca="true" t="shared" si="10" ref="K99:K110">G99*0.6+I99*0.4</f>
        <v>62.16</v>
      </c>
      <c r="L99" s="45">
        <v>1</v>
      </c>
      <c r="M99" s="43"/>
    </row>
    <row r="100" spans="1:13" ht="23.25" customHeight="1">
      <c r="A100" s="7">
        <v>97</v>
      </c>
      <c r="B100" s="13"/>
      <c r="C100" s="13"/>
      <c r="D100" s="13"/>
      <c r="E100" s="10" t="s">
        <v>175</v>
      </c>
      <c r="F100" s="10">
        <v>10231061410</v>
      </c>
      <c r="G100" s="16">
        <v>53.2</v>
      </c>
      <c r="H100" s="12">
        <f t="shared" si="8"/>
        <v>31.92</v>
      </c>
      <c r="I100" s="53">
        <v>75.3</v>
      </c>
      <c r="J100" s="41">
        <f t="shared" si="9"/>
        <v>30.12</v>
      </c>
      <c r="K100" s="42">
        <f t="shared" si="10"/>
        <v>62.040000000000006</v>
      </c>
      <c r="L100" s="45">
        <v>2</v>
      </c>
      <c r="M100" s="43"/>
    </row>
    <row r="101" spans="1:13" ht="23.25" customHeight="1">
      <c r="A101" s="7">
        <v>98</v>
      </c>
      <c r="B101" s="8" t="s">
        <v>159</v>
      </c>
      <c r="C101" s="8" t="s">
        <v>176</v>
      </c>
      <c r="D101" s="8">
        <v>1</v>
      </c>
      <c r="E101" s="10" t="s">
        <v>177</v>
      </c>
      <c r="F101" s="10">
        <v>10231073519</v>
      </c>
      <c r="G101" s="16">
        <v>65.2</v>
      </c>
      <c r="H101" s="12">
        <f t="shared" si="8"/>
        <v>39.12</v>
      </c>
      <c r="I101" s="53">
        <v>82.57</v>
      </c>
      <c r="J101" s="41">
        <f t="shared" si="9"/>
        <v>33.028</v>
      </c>
      <c r="K101" s="42">
        <f t="shared" si="10"/>
        <v>72.148</v>
      </c>
      <c r="L101" s="46">
        <v>1</v>
      </c>
      <c r="M101" s="43"/>
    </row>
    <row r="102" spans="1:13" ht="23.25" customHeight="1">
      <c r="A102" s="7">
        <v>99</v>
      </c>
      <c r="B102" s="13"/>
      <c r="C102" s="13"/>
      <c r="D102" s="13"/>
      <c r="E102" s="10" t="s">
        <v>178</v>
      </c>
      <c r="F102" s="10">
        <v>10231072918</v>
      </c>
      <c r="G102" s="16">
        <v>55.6</v>
      </c>
      <c r="H102" s="12">
        <f t="shared" si="8"/>
        <v>33.36</v>
      </c>
      <c r="I102" s="53">
        <v>76.46</v>
      </c>
      <c r="J102" s="41">
        <f t="shared" si="9"/>
        <v>30.584</v>
      </c>
      <c r="K102" s="42">
        <f t="shared" si="10"/>
        <v>63.944</v>
      </c>
      <c r="L102" s="46">
        <v>2</v>
      </c>
      <c r="M102" s="43"/>
    </row>
    <row r="103" spans="1:13" ht="23.25" customHeight="1">
      <c r="A103" s="7">
        <v>100</v>
      </c>
      <c r="B103" s="8" t="s">
        <v>159</v>
      </c>
      <c r="C103" s="8" t="s">
        <v>179</v>
      </c>
      <c r="D103" s="8">
        <v>2</v>
      </c>
      <c r="E103" s="10" t="s">
        <v>180</v>
      </c>
      <c r="F103" s="10">
        <v>10231081633</v>
      </c>
      <c r="G103" s="16">
        <v>55.6</v>
      </c>
      <c r="H103" s="12">
        <f t="shared" si="8"/>
        <v>33.36</v>
      </c>
      <c r="I103" s="53">
        <v>80.6</v>
      </c>
      <c r="J103" s="41">
        <f t="shared" si="9"/>
        <v>32.24</v>
      </c>
      <c r="K103" s="42">
        <f t="shared" si="10"/>
        <v>65.6</v>
      </c>
      <c r="L103" s="45">
        <v>1</v>
      </c>
      <c r="M103" s="43"/>
    </row>
    <row r="104" spans="1:13" ht="23.25" customHeight="1">
      <c r="A104" s="7">
        <v>101</v>
      </c>
      <c r="B104" s="22"/>
      <c r="C104" s="22"/>
      <c r="D104" s="22"/>
      <c r="E104" s="10" t="s">
        <v>181</v>
      </c>
      <c r="F104" s="10">
        <v>10231081033</v>
      </c>
      <c r="G104" s="16">
        <v>46.4</v>
      </c>
      <c r="H104" s="12">
        <f t="shared" si="8"/>
        <v>27.84</v>
      </c>
      <c r="I104" s="53">
        <v>78.72</v>
      </c>
      <c r="J104" s="41">
        <f t="shared" si="9"/>
        <v>31.488</v>
      </c>
      <c r="K104" s="42">
        <f t="shared" si="10"/>
        <v>59.328</v>
      </c>
      <c r="L104" s="45">
        <v>2</v>
      </c>
      <c r="M104" s="43"/>
    </row>
    <row r="105" spans="1:13" ht="23.25" customHeight="1">
      <c r="A105" s="7">
        <v>102</v>
      </c>
      <c r="B105" s="22"/>
      <c r="C105" s="22"/>
      <c r="D105" s="22"/>
      <c r="E105" s="10" t="s">
        <v>182</v>
      </c>
      <c r="F105" s="10">
        <v>10231082125</v>
      </c>
      <c r="G105" s="16">
        <v>38</v>
      </c>
      <c r="H105" s="12">
        <f t="shared" si="8"/>
        <v>22.8</v>
      </c>
      <c r="I105" s="53">
        <v>77.92</v>
      </c>
      <c r="J105" s="41">
        <f t="shared" si="9"/>
        <v>31.168000000000003</v>
      </c>
      <c r="K105" s="42">
        <f t="shared" si="10"/>
        <v>53.968</v>
      </c>
      <c r="L105" s="45">
        <v>3</v>
      </c>
      <c r="M105" s="43"/>
    </row>
    <row r="106" spans="1:13" ht="23.25" customHeight="1">
      <c r="A106" s="7">
        <v>103</v>
      </c>
      <c r="B106" s="13"/>
      <c r="C106" s="13"/>
      <c r="D106" s="13"/>
      <c r="E106" s="10" t="s">
        <v>183</v>
      </c>
      <c r="F106" s="10">
        <v>10231082625</v>
      </c>
      <c r="G106" s="16">
        <v>36</v>
      </c>
      <c r="H106" s="12">
        <f t="shared" si="8"/>
        <v>21.599999999999998</v>
      </c>
      <c r="I106" s="53">
        <v>0</v>
      </c>
      <c r="J106" s="41">
        <f t="shared" si="9"/>
        <v>0</v>
      </c>
      <c r="K106" s="42">
        <f t="shared" si="10"/>
        <v>21.599999999999998</v>
      </c>
      <c r="L106" s="45">
        <v>4</v>
      </c>
      <c r="M106" s="43"/>
    </row>
    <row r="107" spans="1:13" ht="23.25" customHeight="1">
      <c r="A107" s="7">
        <v>104</v>
      </c>
      <c r="B107" s="8" t="s">
        <v>159</v>
      </c>
      <c r="C107" s="8" t="s">
        <v>184</v>
      </c>
      <c r="D107" s="8">
        <v>1</v>
      </c>
      <c r="E107" s="10" t="s">
        <v>185</v>
      </c>
      <c r="F107" s="10">
        <v>10231092618</v>
      </c>
      <c r="G107" s="16">
        <v>54</v>
      </c>
      <c r="H107" s="12">
        <f t="shared" si="8"/>
        <v>32.4</v>
      </c>
      <c r="I107" s="53">
        <v>82.9</v>
      </c>
      <c r="J107" s="41">
        <f t="shared" si="9"/>
        <v>33.160000000000004</v>
      </c>
      <c r="K107" s="42">
        <f t="shared" si="10"/>
        <v>65.56</v>
      </c>
      <c r="L107" s="45">
        <v>1</v>
      </c>
      <c r="M107" s="43"/>
    </row>
    <row r="108" spans="1:13" ht="23.25" customHeight="1">
      <c r="A108" s="7">
        <v>105</v>
      </c>
      <c r="B108" s="13"/>
      <c r="C108" s="13"/>
      <c r="D108" s="13"/>
      <c r="E108" s="10" t="s">
        <v>186</v>
      </c>
      <c r="F108" s="10">
        <v>10231092509</v>
      </c>
      <c r="G108" s="16">
        <v>47.6</v>
      </c>
      <c r="H108" s="12">
        <f t="shared" si="8"/>
        <v>28.56</v>
      </c>
      <c r="I108" s="53">
        <v>83.28</v>
      </c>
      <c r="J108" s="41">
        <f t="shared" si="9"/>
        <v>33.312000000000005</v>
      </c>
      <c r="K108" s="42">
        <f t="shared" si="10"/>
        <v>61.872</v>
      </c>
      <c r="L108" s="45">
        <v>2</v>
      </c>
      <c r="M108" s="43"/>
    </row>
    <row r="109" spans="1:13" ht="23.25" customHeight="1">
      <c r="A109" s="7">
        <v>106</v>
      </c>
      <c r="B109" s="8" t="s">
        <v>159</v>
      </c>
      <c r="C109" s="8" t="s">
        <v>187</v>
      </c>
      <c r="D109" s="8">
        <v>1</v>
      </c>
      <c r="E109" s="31" t="s">
        <v>188</v>
      </c>
      <c r="F109" s="31">
        <v>10231103834</v>
      </c>
      <c r="G109" s="16">
        <v>30.4</v>
      </c>
      <c r="H109" s="12">
        <f t="shared" si="8"/>
        <v>18.24</v>
      </c>
      <c r="I109" s="53">
        <v>80.52</v>
      </c>
      <c r="J109" s="41">
        <f t="shared" si="9"/>
        <v>32.208</v>
      </c>
      <c r="K109" s="42">
        <f t="shared" si="10"/>
        <v>50.44799999999999</v>
      </c>
      <c r="L109" s="54">
        <v>1</v>
      </c>
      <c r="M109" s="43"/>
    </row>
    <row r="110" spans="1:13" ht="23.25" customHeight="1">
      <c r="A110" s="7">
        <v>107</v>
      </c>
      <c r="B110" s="13"/>
      <c r="C110" s="13"/>
      <c r="D110" s="13"/>
      <c r="E110" s="31" t="s">
        <v>189</v>
      </c>
      <c r="F110" s="31">
        <v>10231100419</v>
      </c>
      <c r="G110" s="16">
        <v>26</v>
      </c>
      <c r="H110" s="12">
        <f t="shared" si="8"/>
        <v>15.6</v>
      </c>
      <c r="I110" s="53">
        <v>75.8</v>
      </c>
      <c r="J110" s="41">
        <f t="shared" si="9"/>
        <v>30.32</v>
      </c>
      <c r="K110" s="42">
        <f t="shared" si="10"/>
        <v>45.92</v>
      </c>
      <c r="L110" s="54">
        <v>2</v>
      </c>
      <c r="M110" s="43"/>
    </row>
    <row r="111" spans="2:9" ht="14.25">
      <c r="B111" s="50"/>
      <c r="C111" s="50"/>
      <c r="D111" s="50"/>
      <c r="E111" s="50"/>
      <c r="F111" s="50"/>
      <c r="G111" s="51"/>
      <c r="H111" s="50"/>
      <c r="I111" s="50"/>
    </row>
  </sheetData>
  <sheetProtection/>
  <mergeCells count="138">
    <mergeCell ref="A1:M1"/>
    <mergeCell ref="G2:H2"/>
    <mergeCell ref="I2:J2"/>
    <mergeCell ref="A2:A3"/>
    <mergeCell ref="B2:B3"/>
    <mergeCell ref="B4:B5"/>
    <mergeCell ref="B6:B7"/>
    <mergeCell ref="B8:B9"/>
    <mergeCell ref="B10:B11"/>
    <mergeCell ref="B12:B14"/>
    <mergeCell ref="B15:B18"/>
    <mergeCell ref="B19:B20"/>
    <mergeCell ref="B21:B22"/>
    <mergeCell ref="B23:B24"/>
    <mergeCell ref="B25:B27"/>
    <mergeCell ref="B28:B29"/>
    <mergeCell ref="B30:B33"/>
    <mergeCell ref="B34:B35"/>
    <mergeCell ref="B36:B39"/>
    <mergeCell ref="B40:B43"/>
    <mergeCell ref="B44:B45"/>
    <mergeCell ref="B46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72"/>
    <mergeCell ref="B73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8"/>
    <mergeCell ref="B99:B100"/>
    <mergeCell ref="B101:B102"/>
    <mergeCell ref="B103:B106"/>
    <mergeCell ref="B107:B108"/>
    <mergeCell ref="B109:B110"/>
    <mergeCell ref="C2:C3"/>
    <mergeCell ref="C4:C5"/>
    <mergeCell ref="C6:C7"/>
    <mergeCell ref="C8:C9"/>
    <mergeCell ref="C10:C11"/>
    <mergeCell ref="C12:C14"/>
    <mergeCell ref="C15:C18"/>
    <mergeCell ref="C19:C20"/>
    <mergeCell ref="C21:C22"/>
    <mergeCell ref="C23:C24"/>
    <mergeCell ref="C25:C27"/>
    <mergeCell ref="C28:C29"/>
    <mergeCell ref="C30:C33"/>
    <mergeCell ref="C34:C35"/>
    <mergeCell ref="C36:C39"/>
    <mergeCell ref="C40:C43"/>
    <mergeCell ref="C44:C45"/>
    <mergeCell ref="C46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72"/>
    <mergeCell ref="C73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8"/>
    <mergeCell ref="C99:C100"/>
    <mergeCell ref="C101:C102"/>
    <mergeCell ref="C103:C106"/>
    <mergeCell ref="C107:C108"/>
    <mergeCell ref="C109:C110"/>
    <mergeCell ref="D2:D3"/>
    <mergeCell ref="D4:D5"/>
    <mergeCell ref="D6:D7"/>
    <mergeCell ref="D8:D9"/>
    <mergeCell ref="D10:D11"/>
    <mergeCell ref="D12:D14"/>
    <mergeCell ref="D15:D18"/>
    <mergeCell ref="D19:D20"/>
    <mergeCell ref="D21:D22"/>
    <mergeCell ref="D23:D24"/>
    <mergeCell ref="D25:D27"/>
    <mergeCell ref="D28:D29"/>
    <mergeCell ref="D30:D33"/>
    <mergeCell ref="D34:D35"/>
    <mergeCell ref="D36:D39"/>
    <mergeCell ref="D40:D43"/>
    <mergeCell ref="D44:D45"/>
    <mergeCell ref="D46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72"/>
    <mergeCell ref="D73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8"/>
    <mergeCell ref="D99:D100"/>
    <mergeCell ref="D101:D102"/>
    <mergeCell ref="D103:D106"/>
    <mergeCell ref="D107:D108"/>
    <mergeCell ref="D109:D110"/>
    <mergeCell ref="E2:E3"/>
    <mergeCell ref="F2:F3"/>
    <mergeCell ref="K2:K3"/>
    <mergeCell ref="L2:L3"/>
    <mergeCell ref="M2:M3"/>
  </mergeCells>
  <printOptions/>
  <pageMargins left="0.75" right="0.75" top="0.63" bottom="0.7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2016-12-07T08:54:47Z</cp:lastPrinted>
  <dcterms:created xsi:type="dcterms:W3CDTF">1996-12-17T01:32:42Z</dcterms:created>
  <dcterms:modified xsi:type="dcterms:W3CDTF">2016-12-10T09:32:41Z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