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6" yWindow="65416" windowWidth="12588" windowHeight="8196" activeTab="0"/>
  </bookViews>
  <sheets>
    <sheet name="书记员1" sheetId="1" r:id="rId1"/>
    <sheet name="书记员2" sheetId="2" r:id="rId2"/>
    <sheet name="辅警1" sheetId="3" r:id="rId3"/>
    <sheet name="辅警2" sheetId="4" r:id="rId4"/>
    <sheet name="司机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<sst xmlns="http://schemas.openxmlformats.org/spreadsheetml/2006/main" count="439" uniqueCount="306">
  <si>
    <t>否</t>
  </si>
  <si>
    <t>是</t>
  </si>
  <si>
    <t>付强</t>
  </si>
  <si>
    <t>00092</t>
  </si>
  <si>
    <t>王晓勇</t>
  </si>
  <si>
    <t>00333</t>
  </si>
  <si>
    <t>刘鹏阳</t>
  </si>
  <si>
    <t>00548</t>
  </si>
  <si>
    <t>白琳娜</t>
  </si>
  <si>
    <t>00043</t>
  </si>
  <si>
    <t>闫冬</t>
  </si>
  <si>
    <t>00014</t>
  </si>
  <si>
    <t>侯晓宇</t>
  </si>
  <si>
    <t>00200</t>
  </si>
  <si>
    <t>杨小蒙</t>
  </si>
  <si>
    <t>00368</t>
  </si>
  <si>
    <t>陈德新</t>
  </si>
  <si>
    <t>00465</t>
  </si>
  <si>
    <t>王淙正</t>
  </si>
  <si>
    <t>00574</t>
  </si>
  <si>
    <t>敖汉旗人民法院</t>
  </si>
  <si>
    <t xml:space="preserve">报名序号 </t>
  </si>
  <si>
    <t xml:space="preserve">姓名 </t>
  </si>
  <si>
    <t xml:space="preserve">报考部门 </t>
  </si>
  <si>
    <t xml:space="preserve">报考职位 </t>
  </si>
  <si>
    <t>韩玉昌</t>
  </si>
  <si>
    <t>高鹏程</t>
  </si>
  <si>
    <t>00063</t>
  </si>
  <si>
    <t>韩志宇</t>
  </si>
  <si>
    <t>车冰</t>
  </si>
  <si>
    <t>梁东东</t>
  </si>
  <si>
    <t>司机</t>
  </si>
  <si>
    <t>00224</t>
  </si>
  <si>
    <t>00165</t>
  </si>
  <si>
    <t>高峰</t>
  </si>
  <si>
    <t>有基层法院工作经验</t>
  </si>
  <si>
    <t>00129</t>
  </si>
  <si>
    <t>00335</t>
  </si>
  <si>
    <t>进入面试得分</t>
  </si>
  <si>
    <t>00600</t>
  </si>
  <si>
    <t>报名序号</t>
  </si>
  <si>
    <t>报考部门</t>
  </si>
  <si>
    <t>报考职位</t>
  </si>
  <si>
    <t>姓名</t>
  </si>
  <si>
    <t>笔试成绩</t>
  </si>
  <si>
    <t>正确速度(字/分)</t>
  </si>
  <si>
    <t>00339</t>
  </si>
  <si>
    <t>邢鹏飞</t>
  </si>
  <si>
    <t>00015</t>
  </si>
  <si>
    <t>盖树鹏</t>
  </si>
  <si>
    <t>00345</t>
  </si>
  <si>
    <t>毕天奇</t>
  </si>
  <si>
    <t>00564</t>
  </si>
  <si>
    <t>李宏儒</t>
  </si>
  <si>
    <t>00348</t>
  </si>
  <si>
    <t>张孝宇</t>
  </si>
  <si>
    <t>00505</t>
  </si>
  <si>
    <t>郭红宾</t>
  </si>
  <si>
    <t>00414</t>
  </si>
  <si>
    <t>庄海波</t>
  </si>
  <si>
    <t>00334</t>
  </si>
  <si>
    <t>金鑫</t>
  </si>
  <si>
    <t>00290</t>
  </si>
  <si>
    <t>屈雷</t>
  </si>
  <si>
    <t>00225</t>
  </si>
  <si>
    <t>张立健</t>
  </si>
  <si>
    <t>00503</t>
  </si>
  <si>
    <t>白宇</t>
  </si>
  <si>
    <t>00136</t>
  </si>
  <si>
    <t>湛超</t>
  </si>
  <si>
    <t>00510</t>
  </si>
  <si>
    <t>安国然</t>
  </si>
  <si>
    <t>00473</t>
  </si>
  <si>
    <t>李洪宝</t>
  </si>
  <si>
    <t>00259</t>
  </si>
  <si>
    <t>李玉雷</t>
  </si>
  <si>
    <t>00226</t>
  </si>
  <si>
    <t>刘亚慧</t>
  </si>
  <si>
    <t>00145</t>
  </si>
  <si>
    <t>乔天宇</t>
  </si>
  <si>
    <t>00361</t>
  </si>
  <si>
    <t>周宇</t>
  </si>
  <si>
    <t>00275</t>
  </si>
  <si>
    <t>鲍鑫磊</t>
  </si>
  <si>
    <t>00500</t>
  </si>
  <si>
    <t>陈浩然</t>
  </si>
  <si>
    <t>00531</t>
  </si>
  <si>
    <t>宋长清</t>
  </si>
  <si>
    <t>00011</t>
  </si>
  <si>
    <t>赵宇</t>
  </si>
  <si>
    <t>00152</t>
  </si>
  <si>
    <t>田金铭</t>
  </si>
  <si>
    <t>00064</t>
  </si>
  <si>
    <t>孙岩松</t>
  </si>
  <si>
    <t>00260</t>
  </si>
  <si>
    <t>杨春波</t>
  </si>
  <si>
    <t>00597</t>
  </si>
  <si>
    <t>郝建刚</t>
  </si>
  <si>
    <t>00383</t>
  </si>
  <si>
    <t>邢飞</t>
  </si>
  <si>
    <t>00086</t>
  </si>
  <si>
    <t>刘津津</t>
  </si>
  <si>
    <t>00370</t>
  </si>
  <si>
    <t>新吉乐</t>
  </si>
  <si>
    <t>00468</t>
  </si>
  <si>
    <t>宋新磊</t>
  </si>
  <si>
    <t>00256</t>
  </si>
  <si>
    <t>路明旭</t>
  </si>
  <si>
    <t>00120</t>
  </si>
  <si>
    <t>尹帅</t>
  </si>
  <si>
    <t>00026</t>
  </si>
  <si>
    <t>王云龙</t>
  </si>
  <si>
    <t>00308</t>
  </si>
  <si>
    <t>王子帅</t>
  </si>
  <si>
    <t>00173</t>
  </si>
  <si>
    <t>王赫</t>
  </si>
  <si>
    <t>00582</t>
  </si>
  <si>
    <t>李金超</t>
  </si>
  <si>
    <t>00211</t>
  </si>
  <si>
    <t>唐金钊</t>
  </si>
  <si>
    <t>00022</t>
  </si>
  <si>
    <t>刘子月</t>
  </si>
  <si>
    <t>00242</t>
  </si>
  <si>
    <t>宁孝红</t>
  </si>
  <si>
    <t>00434</t>
  </si>
  <si>
    <t>赵雅杰</t>
  </si>
  <si>
    <t>00554</t>
  </si>
  <si>
    <t>侯广生</t>
  </si>
  <si>
    <t>00157</t>
  </si>
  <si>
    <t>张世杰</t>
  </si>
  <si>
    <t>00214</t>
  </si>
  <si>
    <t>刘伟男</t>
  </si>
  <si>
    <t>00206</t>
  </si>
  <si>
    <t>雷铮</t>
  </si>
  <si>
    <t>00293</t>
  </si>
  <si>
    <t>赵明伟</t>
  </si>
  <si>
    <t>00250</t>
  </si>
  <si>
    <t>赵向毅</t>
  </si>
  <si>
    <t>00172</t>
  </si>
  <si>
    <t>田亚新</t>
  </si>
  <si>
    <t>00205</t>
  </si>
  <si>
    <t>董家维</t>
  </si>
  <si>
    <t>00158</t>
  </si>
  <si>
    <t>马瑞</t>
  </si>
  <si>
    <t>00497</t>
  </si>
  <si>
    <t>李岩</t>
  </si>
  <si>
    <t>00109</t>
  </si>
  <si>
    <t>肖宏博</t>
  </si>
  <si>
    <t>00464</t>
  </si>
  <si>
    <t>张天庆</t>
  </si>
  <si>
    <t xml:space="preserve">国家司法考试 </t>
  </si>
  <si>
    <t xml:space="preserve">基层法院工作经历 </t>
  </si>
  <si>
    <t>否</t>
  </si>
  <si>
    <t>姓名</t>
  </si>
  <si>
    <t>00219</t>
  </si>
  <si>
    <t>韦人杰</t>
  </si>
  <si>
    <t>00568</t>
  </si>
  <si>
    <t>王蕊</t>
  </si>
  <si>
    <t>00618</t>
  </si>
  <si>
    <t>康泽然</t>
  </si>
  <si>
    <t>00071</t>
  </si>
  <si>
    <t>王澈力木格</t>
  </si>
  <si>
    <t>00023</t>
  </si>
  <si>
    <t>刘杨</t>
  </si>
  <si>
    <t>00470</t>
  </si>
  <si>
    <t>刘瑞雪</t>
  </si>
  <si>
    <t>00353</t>
  </si>
  <si>
    <t>宁孝波</t>
  </si>
  <si>
    <t>00285</t>
  </si>
  <si>
    <t>刘超</t>
  </si>
  <si>
    <t>00171</t>
  </si>
  <si>
    <t>韩华锐</t>
  </si>
  <si>
    <t>00147</t>
  </si>
  <si>
    <t>田玲玲</t>
  </si>
  <si>
    <t>00188</t>
  </si>
  <si>
    <t>李堯</t>
  </si>
  <si>
    <t>00081</t>
  </si>
  <si>
    <t>谭静静</t>
  </si>
  <si>
    <t>00397</t>
  </si>
  <si>
    <t>周思彤</t>
  </si>
  <si>
    <t>00247</t>
  </si>
  <si>
    <t>范浩然</t>
  </si>
  <si>
    <t>00160</t>
  </si>
  <si>
    <t>李婧</t>
  </si>
  <si>
    <t>00140</t>
  </si>
  <si>
    <t>毕靖</t>
  </si>
  <si>
    <t>00232</t>
  </si>
  <si>
    <t>于术华</t>
  </si>
  <si>
    <t>00283</t>
  </si>
  <si>
    <t>姚瑶</t>
  </si>
  <si>
    <t>00077</t>
  </si>
  <si>
    <t>徐岩</t>
  </si>
  <si>
    <t>黄色区域为进入面试人员</t>
  </si>
  <si>
    <t>加身高分数</t>
  </si>
  <si>
    <t>进入面试分数</t>
  </si>
  <si>
    <t>笔试折算后的</t>
  </si>
  <si>
    <t>体能*0.3折算后</t>
  </si>
  <si>
    <t>笔试+体能</t>
  </si>
  <si>
    <t>00135</t>
  </si>
  <si>
    <t>辅警岗位1</t>
  </si>
  <si>
    <t>李金鑫</t>
  </si>
  <si>
    <t>00506</t>
  </si>
  <si>
    <t>庆贺乐</t>
  </si>
  <si>
    <t>00046</t>
  </si>
  <si>
    <t>张天昊</t>
  </si>
  <si>
    <t>00198</t>
  </si>
  <si>
    <t>蔡文军</t>
  </si>
  <si>
    <t>00057</t>
  </si>
  <si>
    <t>薛志琦</t>
  </si>
  <si>
    <t>00049</t>
  </si>
  <si>
    <t>李柏涛</t>
  </si>
  <si>
    <t>00525</t>
  </si>
  <si>
    <t>臧青云</t>
  </si>
  <si>
    <t>00577</t>
  </si>
  <si>
    <t>李新华</t>
  </si>
  <si>
    <t>00262</t>
  </si>
  <si>
    <t>莫绍华</t>
  </si>
  <si>
    <t>00209</t>
  </si>
  <si>
    <t>田源超</t>
  </si>
  <si>
    <t>00509</t>
  </si>
  <si>
    <t>王天宇</t>
  </si>
  <si>
    <t>00141</t>
  </si>
  <si>
    <t>杨耀华</t>
  </si>
  <si>
    <t>00123</t>
  </si>
  <si>
    <t>刘凤伟</t>
  </si>
  <si>
    <t>00054</t>
  </si>
  <si>
    <t>贺晓江</t>
  </si>
  <si>
    <t>00317</t>
  </si>
  <si>
    <t>王如冰</t>
  </si>
  <si>
    <t>00103</t>
  </si>
  <si>
    <t>陈斯琴图</t>
  </si>
  <si>
    <t>00095</t>
  </si>
  <si>
    <t>董智新</t>
  </si>
  <si>
    <t>00187</t>
  </si>
  <si>
    <t>付喜韬</t>
  </si>
  <si>
    <t>00201</t>
  </si>
  <si>
    <t>田青松</t>
  </si>
  <si>
    <t>00440</t>
  </si>
  <si>
    <t>韦东星</t>
  </si>
  <si>
    <t>00586</t>
  </si>
  <si>
    <t>王景东</t>
  </si>
  <si>
    <t>00139</t>
  </si>
  <si>
    <t>宋洪宇</t>
  </si>
  <si>
    <t>00179</t>
  </si>
  <si>
    <t>赵新宇</t>
  </si>
  <si>
    <t>00536</t>
  </si>
  <si>
    <t>王磊</t>
  </si>
  <si>
    <t>00328</t>
  </si>
  <si>
    <t>谭继扬</t>
  </si>
  <si>
    <t>00132</t>
  </si>
  <si>
    <t>孙航</t>
  </si>
  <si>
    <t>00212</t>
  </si>
  <si>
    <t>吕耀波</t>
  </si>
  <si>
    <t>00605</t>
  </si>
  <si>
    <t>王骏赫</t>
  </si>
  <si>
    <t>00274</t>
  </si>
  <si>
    <t>白音吉日嘎拉</t>
  </si>
  <si>
    <t>00072</t>
  </si>
  <si>
    <t>郭光玉</t>
  </si>
  <si>
    <t>00300</t>
  </si>
  <si>
    <t>何谱亮</t>
  </si>
  <si>
    <t>00017</t>
  </si>
  <si>
    <r>
      <t>辅警岗位</t>
    </r>
    <r>
      <rPr>
        <sz val="12"/>
        <rFont val="宋体"/>
        <family val="0"/>
      </rPr>
      <t>1</t>
    </r>
    <r>
      <rPr>
        <sz val="10"/>
        <rFont val="宋体"/>
        <family val="0"/>
      </rPr>
      <t>（篮球方向）</t>
    </r>
  </si>
  <si>
    <t>曹志强</t>
  </si>
  <si>
    <t>00625</t>
  </si>
  <si>
    <r>
      <t>辅警岗位</t>
    </r>
    <r>
      <rPr>
        <sz val="12"/>
        <rFont val="宋体"/>
        <family val="0"/>
      </rPr>
      <t>1</t>
    </r>
    <r>
      <rPr>
        <sz val="10"/>
        <rFont val="宋体"/>
        <family val="0"/>
      </rPr>
      <t>（乒乓球方向）</t>
    </r>
  </si>
  <si>
    <t>田野</t>
  </si>
  <si>
    <t>00045</t>
  </si>
  <si>
    <r>
      <t>辅警岗位</t>
    </r>
    <r>
      <rPr>
        <sz val="12"/>
        <rFont val="宋体"/>
        <family val="0"/>
      </rPr>
      <t>1</t>
    </r>
    <r>
      <rPr>
        <sz val="10"/>
        <rFont val="宋体"/>
        <family val="0"/>
      </rPr>
      <t>（军事教官方向）</t>
    </r>
  </si>
  <si>
    <t>徐盛焱</t>
  </si>
  <si>
    <t>进入面试分数
（未折算）</t>
  </si>
  <si>
    <t>进入面试分数
（*40）</t>
  </si>
  <si>
    <t xml:space="preserve">体能测试得分
（未折算）
</t>
  </si>
  <si>
    <t xml:space="preserve">体能测试得分
（*30）
</t>
  </si>
  <si>
    <r>
      <t>笔试</t>
    </r>
    <r>
      <rPr>
        <b/>
        <sz val="12"/>
        <rFont val="Arial"/>
        <family val="2"/>
      </rPr>
      <t>+</t>
    </r>
    <r>
      <rPr>
        <b/>
        <sz val="12"/>
        <rFont val="宋体"/>
        <family val="0"/>
      </rPr>
      <t xml:space="preserve">体能
</t>
    </r>
    <r>
      <rPr>
        <b/>
        <sz val="12"/>
        <rFont val="Arial"/>
        <family val="2"/>
      </rPr>
      <t>(</t>
    </r>
    <r>
      <rPr>
        <b/>
        <sz val="12"/>
        <rFont val="宋体"/>
        <family val="0"/>
      </rPr>
      <t>折算后相加</t>
    </r>
    <r>
      <rPr>
        <b/>
        <sz val="12"/>
        <rFont val="Arial"/>
        <family val="2"/>
      </rPr>
      <t>)</t>
    </r>
    <r>
      <rPr>
        <b/>
        <sz val="12"/>
        <rFont val="宋体"/>
        <family val="0"/>
      </rPr>
      <t xml:space="preserve">
</t>
    </r>
  </si>
  <si>
    <t>00166</t>
  </si>
  <si>
    <t>辅警岗位2</t>
  </si>
  <si>
    <t>吴月</t>
  </si>
  <si>
    <t>00167</t>
  </si>
  <si>
    <t>吴佳婧</t>
  </si>
  <si>
    <t>00511</t>
  </si>
  <si>
    <t>武姝君</t>
  </si>
  <si>
    <t>00228</t>
  </si>
  <si>
    <t>王然</t>
  </si>
  <si>
    <t>00599</t>
  </si>
  <si>
    <t>李红莉</t>
  </si>
  <si>
    <t>00488</t>
  </si>
  <si>
    <t>马颖慧</t>
  </si>
  <si>
    <t>00069</t>
  </si>
  <si>
    <t>潘大庆</t>
  </si>
  <si>
    <t>00251</t>
  </si>
  <si>
    <t>赵丽</t>
  </si>
  <si>
    <t>00101</t>
  </si>
  <si>
    <t>孙琦</t>
  </si>
  <si>
    <t>00446</t>
  </si>
  <si>
    <t>沈丽君</t>
  </si>
  <si>
    <t>00012</t>
  </si>
  <si>
    <t>林玉荣</t>
  </si>
  <si>
    <t>00435</t>
  </si>
  <si>
    <t>赵宇昕</t>
  </si>
  <si>
    <t>00056</t>
  </si>
  <si>
    <t>杨丽艳</t>
  </si>
  <si>
    <t>23.4908</t>
  </si>
  <si>
    <t>92.2</t>
  </si>
  <si>
    <t>有基层法院工作经验</t>
  </si>
  <si>
    <t>体能测试/专项能力测试得分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</si>
</sst>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\ h:mm:ss"/>
    <numFmt numFmtId="177" formatCode="0.00;[Red]0.00"/>
    <numFmt numFmtId="178" formatCode="0.000_ "/>
    <numFmt numFmtId="179" formatCode="0_);[Red]\(0\)"/>
  </numFmts>
  <fonts count="3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" fillId="2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78" fontId="21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178" fontId="0" fillId="0" borderId="10" xfId="0" applyNumberForma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" fillId="0" borderId="10" xfId="40" applyFill="1" applyBorder="1" applyAlignment="1">
      <alignment horizontal="center" vertical="center"/>
      <protection/>
    </xf>
    <xf numFmtId="0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0" xfId="40" applyFill="1" applyBorder="1" applyAlignment="1">
      <alignment horizontal="center" vertical="center"/>
      <protection/>
    </xf>
    <xf numFmtId="178" fontId="21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24" fillId="24" borderId="0" xfId="0" applyFont="1" applyFill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4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2" fillId="0" borderId="10" xfId="41" applyFill="1" applyBorder="1" applyAlignment="1">
      <alignment horizontal="left" vertical="center"/>
      <protection/>
    </xf>
    <xf numFmtId="178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78" fontId="21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4" fillId="0" borderId="10" xfId="0" applyFont="1" applyFill="1" applyBorder="1" applyAlignment="1">
      <alignment/>
    </xf>
    <xf numFmtId="178" fontId="24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78" fontId="0" fillId="0" borderId="10" xfId="0" applyNumberForma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3" fillId="0" borderId="10" xfId="0" applyNumberFormat="1" applyFont="1" applyBorder="1" applyAlignment="1">
      <alignment horizontal="center" vertical="center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right" vertical="center"/>
    </xf>
    <xf numFmtId="0" fontId="0" fillId="0" borderId="0" xfId="0" applyNumberForma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书记员岗位1" xfId="40"/>
    <cellStyle name="常规_书记员岗位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9987;&#19994;&#25216;&#33021;&#27979;&#35797;\&#25942;&#27721;&#35745;&#31639;&#26426;&#36895;&#24405;\&#35745;&#31639;&#26426;&#36895;&#24405;&#25104;&#32489;(&#21407;&#22987;%20&#23436;&#2597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9987;&#19994;&#25216;&#33021;&#27979;&#35797;\&#36741;&#35686;&#19987;&#19994;&#27979;&#35797;\&#36741;&#35686;&#19987;&#19994;&#27979;&#35797;&#25104;&#32489;&#65288;&#21407;&#22987;&#8212;&#25442;&#31639;&#20026;&#20998;&#3034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导出页"/>
      <sheetName val="Sheet2"/>
      <sheetName val="Sheet3"/>
    </sheetNames>
    <sheetDataSet>
      <sheetData sheetId="0">
        <row r="2">
          <cell r="B2" t="str">
            <v>王浩</v>
          </cell>
          <cell r="C2" t="str">
            <v>150430199601092136</v>
          </cell>
          <cell r="D2">
            <v>929</v>
          </cell>
          <cell r="E2">
            <v>235</v>
          </cell>
          <cell r="F2">
            <v>18</v>
          </cell>
          <cell r="G2">
            <v>676</v>
          </cell>
          <cell r="H2">
            <v>0.20833333333333334</v>
          </cell>
          <cell r="I2">
            <v>47</v>
          </cell>
          <cell r="J2">
            <v>0.9289</v>
          </cell>
        </row>
        <row r="3">
          <cell r="B3" t="str">
            <v>崔毅</v>
          </cell>
          <cell r="C3" t="str">
            <v>211302198901210431</v>
          </cell>
        </row>
        <row r="4">
          <cell r="B4" t="str">
            <v>赵宇</v>
          </cell>
          <cell r="C4" t="str">
            <v>150430199209090793</v>
          </cell>
          <cell r="D4">
            <v>931</v>
          </cell>
          <cell r="E4">
            <v>214</v>
          </cell>
          <cell r="F4">
            <v>12</v>
          </cell>
          <cell r="G4">
            <v>705</v>
          </cell>
          <cell r="H4">
            <v>0.20833333333333334</v>
          </cell>
          <cell r="I4">
            <v>42.8</v>
          </cell>
          <cell r="J4">
            <v>0.9469</v>
          </cell>
        </row>
        <row r="5">
          <cell r="B5" t="str">
            <v>盖树鹏</v>
          </cell>
          <cell r="C5" t="str">
            <v>150430198812180596</v>
          </cell>
          <cell r="D5">
            <v>929</v>
          </cell>
          <cell r="E5">
            <v>281</v>
          </cell>
          <cell r="F5">
            <v>14</v>
          </cell>
          <cell r="G5">
            <v>634</v>
          </cell>
          <cell r="H5">
            <v>0.20833333333333334</v>
          </cell>
          <cell r="I5">
            <v>56.2</v>
          </cell>
          <cell r="J5">
            <v>0.9525</v>
          </cell>
        </row>
        <row r="6">
          <cell r="B6" t="str">
            <v>孟祥苇</v>
          </cell>
          <cell r="C6" t="str">
            <v>152325199011260019</v>
          </cell>
          <cell r="D6">
            <v>929</v>
          </cell>
          <cell r="E6">
            <v>127</v>
          </cell>
          <cell r="F6">
            <v>5</v>
          </cell>
          <cell r="G6">
            <v>797</v>
          </cell>
          <cell r="H6">
            <v>0.20833333333333334</v>
          </cell>
          <cell r="I6">
            <v>25.4</v>
          </cell>
          <cell r="J6">
            <v>0.9621</v>
          </cell>
        </row>
        <row r="7">
          <cell r="B7" t="str">
            <v>刘子月</v>
          </cell>
          <cell r="C7" t="str">
            <v>211322199212225275</v>
          </cell>
          <cell r="D7">
            <v>931</v>
          </cell>
          <cell r="E7">
            <v>344</v>
          </cell>
          <cell r="F7">
            <v>0</v>
          </cell>
          <cell r="G7">
            <v>587</v>
          </cell>
          <cell r="H7">
            <v>0.20833333333333334</v>
          </cell>
          <cell r="I7">
            <v>68.8</v>
          </cell>
          <cell r="J7">
            <v>1</v>
          </cell>
        </row>
        <row r="8">
          <cell r="B8" t="str">
            <v>仇鹤</v>
          </cell>
          <cell r="C8" t="str">
            <v>150430199510230011</v>
          </cell>
          <cell r="D8">
            <v>931</v>
          </cell>
          <cell r="E8">
            <v>43</v>
          </cell>
          <cell r="F8">
            <v>107</v>
          </cell>
          <cell r="G8">
            <v>781</v>
          </cell>
          <cell r="H8">
            <v>0.20833333333333334</v>
          </cell>
          <cell r="I8">
            <v>8.6</v>
          </cell>
          <cell r="J8">
            <v>0.2867</v>
          </cell>
        </row>
        <row r="9">
          <cell r="B9" t="str">
            <v>王云龙</v>
          </cell>
          <cell r="C9" t="str">
            <v>150430199412302878</v>
          </cell>
          <cell r="D9">
            <v>929</v>
          </cell>
          <cell r="E9">
            <v>203</v>
          </cell>
          <cell r="F9">
            <v>38</v>
          </cell>
          <cell r="G9">
            <v>688</v>
          </cell>
          <cell r="H9">
            <v>0.20833333333333334</v>
          </cell>
          <cell r="I9">
            <v>40.6</v>
          </cell>
          <cell r="J9">
            <v>0.8423</v>
          </cell>
        </row>
        <row r="10">
          <cell r="B10" t="str">
            <v>王锐强</v>
          </cell>
          <cell r="C10" t="str">
            <v>150423199009020017</v>
          </cell>
        </row>
        <row r="11">
          <cell r="B11" t="str">
            <v>李晓岩</v>
          </cell>
          <cell r="C11" t="str">
            <v>150430199208074353</v>
          </cell>
          <cell r="D11">
            <v>929</v>
          </cell>
          <cell r="E11">
            <v>112</v>
          </cell>
          <cell r="F11">
            <v>0</v>
          </cell>
          <cell r="G11">
            <v>817</v>
          </cell>
          <cell r="H11">
            <v>0.20833333333333334</v>
          </cell>
          <cell r="I11">
            <v>22.4</v>
          </cell>
          <cell r="J11">
            <v>1</v>
          </cell>
        </row>
        <row r="12">
          <cell r="B12" t="str">
            <v>顾振宝</v>
          </cell>
          <cell r="C12" t="str">
            <v>150430199302234173</v>
          </cell>
        </row>
        <row r="13">
          <cell r="B13" t="str">
            <v>齐宝成</v>
          </cell>
          <cell r="C13" t="str">
            <v>150430199112280013</v>
          </cell>
          <cell r="D13">
            <v>929</v>
          </cell>
          <cell r="E13">
            <v>152</v>
          </cell>
          <cell r="F13">
            <v>0</v>
          </cell>
          <cell r="G13">
            <v>777</v>
          </cell>
          <cell r="H13">
            <v>0.20833333333333334</v>
          </cell>
          <cell r="I13">
            <v>30.4</v>
          </cell>
          <cell r="J13">
            <v>1</v>
          </cell>
        </row>
        <row r="14">
          <cell r="B14" t="str">
            <v>孙岩松</v>
          </cell>
          <cell r="C14" t="str">
            <v>150430199006170013</v>
          </cell>
          <cell r="D14">
            <v>929</v>
          </cell>
          <cell r="E14">
            <v>287</v>
          </cell>
          <cell r="F14">
            <v>2</v>
          </cell>
          <cell r="G14">
            <v>640</v>
          </cell>
          <cell r="H14">
            <v>0.20833333333333334</v>
          </cell>
          <cell r="I14">
            <v>57.4</v>
          </cell>
          <cell r="J14">
            <v>0.9931</v>
          </cell>
        </row>
        <row r="15">
          <cell r="B15" t="str">
            <v>王伟</v>
          </cell>
          <cell r="C15" t="str">
            <v>150430199404161710</v>
          </cell>
          <cell r="D15">
            <v>929</v>
          </cell>
          <cell r="E15">
            <v>164</v>
          </cell>
          <cell r="F15">
            <v>2</v>
          </cell>
          <cell r="G15">
            <v>763</v>
          </cell>
          <cell r="H15">
            <v>0.20833333333333334</v>
          </cell>
          <cell r="I15">
            <v>32.8</v>
          </cell>
          <cell r="J15">
            <v>0.988</v>
          </cell>
        </row>
        <row r="16">
          <cell r="B16" t="str">
            <v>王帅帅</v>
          </cell>
          <cell r="C16" t="str">
            <v>150426199011111013</v>
          </cell>
          <cell r="D16">
            <v>929</v>
          </cell>
          <cell r="E16">
            <v>216</v>
          </cell>
          <cell r="F16">
            <v>0</v>
          </cell>
          <cell r="G16">
            <v>713</v>
          </cell>
          <cell r="H16">
            <v>0.20833333333333334</v>
          </cell>
          <cell r="I16">
            <v>43.2</v>
          </cell>
          <cell r="J16">
            <v>1</v>
          </cell>
        </row>
        <row r="17">
          <cell r="B17" t="str">
            <v>刘海龙</v>
          </cell>
          <cell r="C17" t="str">
            <v>150404198812064314</v>
          </cell>
          <cell r="D17">
            <v>929</v>
          </cell>
          <cell r="E17">
            <v>214</v>
          </cell>
          <cell r="F17">
            <v>21</v>
          </cell>
          <cell r="G17">
            <v>694</v>
          </cell>
          <cell r="H17">
            <v>0.20833333333333334</v>
          </cell>
          <cell r="I17">
            <v>42.8</v>
          </cell>
          <cell r="J17">
            <v>0.9106</v>
          </cell>
        </row>
        <row r="18">
          <cell r="B18" t="str">
            <v>刘津津</v>
          </cell>
          <cell r="C18" t="str">
            <v>150425198808100011</v>
          </cell>
          <cell r="D18">
            <v>929</v>
          </cell>
          <cell r="E18">
            <v>233</v>
          </cell>
          <cell r="F18">
            <v>4</v>
          </cell>
          <cell r="G18">
            <v>692</v>
          </cell>
          <cell r="H18">
            <v>0.20833333333333334</v>
          </cell>
          <cell r="I18">
            <v>46.6</v>
          </cell>
          <cell r="J18">
            <v>0.9831</v>
          </cell>
        </row>
        <row r="19">
          <cell r="B19" t="str">
            <v>刘明涛</v>
          </cell>
          <cell r="C19" t="str">
            <v>150430198604051191</v>
          </cell>
          <cell r="D19">
            <v>929</v>
          </cell>
          <cell r="E19">
            <v>212</v>
          </cell>
          <cell r="F19">
            <v>3</v>
          </cell>
          <cell r="G19">
            <v>714</v>
          </cell>
          <cell r="H19">
            <v>0.20833333333333334</v>
          </cell>
          <cell r="I19">
            <v>42.4</v>
          </cell>
          <cell r="J19">
            <v>0.986</v>
          </cell>
        </row>
        <row r="20">
          <cell r="B20" t="str">
            <v>史利民</v>
          </cell>
          <cell r="C20" t="str">
            <v>150430199203151938</v>
          </cell>
          <cell r="D20">
            <v>929</v>
          </cell>
          <cell r="E20">
            <v>144</v>
          </cell>
          <cell r="F20">
            <v>0</v>
          </cell>
          <cell r="G20">
            <v>785</v>
          </cell>
          <cell r="H20">
            <v>0.20833333333333334</v>
          </cell>
          <cell r="I20">
            <v>28.8</v>
          </cell>
          <cell r="J20">
            <v>1</v>
          </cell>
        </row>
        <row r="21">
          <cell r="B21" t="str">
            <v>王磊</v>
          </cell>
          <cell r="C21" t="str">
            <v>150430198902084354</v>
          </cell>
        </row>
        <row r="22">
          <cell r="B22" t="str">
            <v>肖宏博</v>
          </cell>
          <cell r="C22" t="str">
            <v>150430199501033593</v>
          </cell>
          <cell r="D22">
            <v>931</v>
          </cell>
          <cell r="E22">
            <v>223</v>
          </cell>
          <cell r="F22">
            <v>0</v>
          </cell>
          <cell r="G22">
            <v>708</v>
          </cell>
          <cell r="H22">
            <v>0.20833333333333334</v>
          </cell>
          <cell r="I22">
            <v>44.6</v>
          </cell>
          <cell r="J22">
            <v>1</v>
          </cell>
        </row>
        <row r="23">
          <cell r="B23" t="str">
            <v>滕达</v>
          </cell>
          <cell r="C23" t="str">
            <v>15043019930203004X</v>
          </cell>
          <cell r="D23">
            <v>929</v>
          </cell>
          <cell r="E23">
            <v>189</v>
          </cell>
          <cell r="F23">
            <v>12</v>
          </cell>
          <cell r="G23">
            <v>728</v>
          </cell>
          <cell r="H23">
            <v>0.20833333333333334</v>
          </cell>
          <cell r="I23">
            <v>37.8</v>
          </cell>
          <cell r="J23">
            <v>0.9403</v>
          </cell>
        </row>
        <row r="24">
          <cell r="B24" t="str">
            <v>王志宇</v>
          </cell>
          <cell r="C24" t="str">
            <v>150430199310122710</v>
          </cell>
          <cell r="D24">
            <v>929</v>
          </cell>
          <cell r="E24">
            <v>171</v>
          </cell>
          <cell r="F24">
            <v>0</v>
          </cell>
          <cell r="G24">
            <v>758</v>
          </cell>
          <cell r="H24">
            <v>0.20833333333333334</v>
          </cell>
          <cell r="I24">
            <v>34.2</v>
          </cell>
          <cell r="J24">
            <v>1</v>
          </cell>
        </row>
        <row r="25">
          <cell r="B25" t="str">
            <v>祁曙光</v>
          </cell>
          <cell r="C25" t="str">
            <v>15042819910308473X</v>
          </cell>
          <cell r="D25">
            <v>929</v>
          </cell>
          <cell r="E25">
            <v>171</v>
          </cell>
          <cell r="F25">
            <v>4</v>
          </cell>
          <cell r="G25">
            <v>754</v>
          </cell>
          <cell r="H25">
            <v>0.20833333333333334</v>
          </cell>
          <cell r="I25">
            <v>34.2</v>
          </cell>
          <cell r="J25">
            <v>0.9771</v>
          </cell>
        </row>
        <row r="26">
          <cell r="B26" t="str">
            <v>尹帅</v>
          </cell>
          <cell r="C26" t="str">
            <v>150430199312253853</v>
          </cell>
          <cell r="D26">
            <v>929</v>
          </cell>
          <cell r="E26">
            <v>215</v>
          </cell>
          <cell r="F26">
            <v>18</v>
          </cell>
          <cell r="G26">
            <v>696</v>
          </cell>
          <cell r="H26">
            <v>0.20833333333333334</v>
          </cell>
          <cell r="I26">
            <v>43</v>
          </cell>
          <cell r="J26">
            <v>0.9227</v>
          </cell>
        </row>
        <row r="27">
          <cell r="B27" t="str">
            <v>湛超</v>
          </cell>
          <cell r="C27" t="str">
            <v>150430199010260193</v>
          </cell>
          <cell r="D27">
            <v>929</v>
          </cell>
          <cell r="E27">
            <v>313</v>
          </cell>
          <cell r="F27">
            <v>0</v>
          </cell>
          <cell r="G27">
            <v>616</v>
          </cell>
          <cell r="H27">
            <v>0.20833333333333334</v>
          </cell>
          <cell r="I27">
            <v>62.6</v>
          </cell>
          <cell r="J27">
            <v>1</v>
          </cell>
        </row>
        <row r="28">
          <cell r="B28" t="str">
            <v>乔天宇</v>
          </cell>
          <cell r="C28" t="str">
            <v>150430199202170010</v>
          </cell>
          <cell r="D28">
            <v>929</v>
          </cell>
          <cell r="E28">
            <v>200</v>
          </cell>
          <cell r="F28">
            <v>3</v>
          </cell>
          <cell r="G28">
            <v>726</v>
          </cell>
          <cell r="H28">
            <v>0.20833333333333334</v>
          </cell>
          <cell r="I28">
            <v>40</v>
          </cell>
          <cell r="J28">
            <v>0.9852</v>
          </cell>
        </row>
        <row r="29">
          <cell r="B29" t="str">
            <v>田金铭</v>
          </cell>
          <cell r="C29" t="str">
            <v>150430198809051873</v>
          </cell>
          <cell r="D29">
            <v>929</v>
          </cell>
          <cell r="E29">
            <v>207</v>
          </cell>
          <cell r="F29">
            <v>14</v>
          </cell>
          <cell r="G29">
            <v>708</v>
          </cell>
          <cell r="H29">
            <v>0.20833333333333334</v>
          </cell>
          <cell r="I29">
            <v>41.4</v>
          </cell>
          <cell r="J29">
            <v>0.9367</v>
          </cell>
        </row>
        <row r="30">
          <cell r="B30" t="str">
            <v>赵文浩</v>
          </cell>
          <cell r="C30" t="str">
            <v>150430199003010014</v>
          </cell>
          <cell r="D30">
            <v>931</v>
          </cell>
          <cell r="E30">
            <v>33</v>
          </cell>
          <cell r="F30">
            <v>7</v>
          </cell>
          <cell r="G30">
            <v>891</v>
          </cell>
          <cell r="H30">
            <v>0.20833333333333334</v>
          </cell>
          <cell r="I30">
            <v>6.6</v>
          </cell>
          <cell r="J30">
            <v>0.825</v>
          </cell>
        </row>
        <row r="31">
          <cell r="B31" t="str">
            <v>张世杰</v>
          </cell>
          <cell r="C31" t="str">
            <v>150430199010213610</v>
          </cell>
          <cell r="D31">
            <v>929</v>
          </cell>
          <cell r="E31">
            <v>297</v>
          </cell>
          <cell r="F31">
            <v>27</v>
          </cell>
          <cell r="G31">
            <v>605</v>
          </cell>
          <cell r="H31">
            <v>0.20833333333333334</v>
          </cell>
          <cell r="I31">
            <v>59.4</v>
          </cell>
          <cell r="J31">
            <v>0.9167</v>
          </cell>
        </row>
        <row r="32">
          <cell r="B32" t="str">
            <v>马瑞</v>
          </cell>
          <cell r="C32" t="str">
            <v>150403199005080017</v>
          </cell>
          <cell r="D32">
            <v>929</v>
          </cell>
          <cell r="E32">
            <v>256</v>
          </cell>
          <cell r="F32">
            <v>6</v>
          </cell>
          <cell r="G32">
            <v>667</v>
          </cell>
          <cell r="H32">
            <v>0.20833333333333334</v>
          </cell>
          <cell r="I32">
            <v>51.2</v>
          </cell>
          <cell r="J32">
            <v>0.9771</v>
          </cell>
        </row>
        <row r="33">
          <cell r="B33" t="str">
            <v>王庆录</v>
          </cell>
          <cell r="C33" t="str">
            <v>372901198705080651</v>
          </cell>
        </row>
        <row r="34">
          <cell r="B34" t="str">
            <v>杨硕欣</v>
          </cell>
          <cell r="C34" t="str">
            <v>150430199111210371</v>
          </cell>
        </row>
        <row r="35">
          <cell r="B35" t="str">
            <v>田亚新</v>
          </cell>
          <cell r="C35" t="str">
            <v>150430199110072130</v>
          </cell>
          <cell r="D35">
            <v>929</v>
          </cell>
          <cell r="E35">
            <v>210</v>
          </cell>
          <cell r="F35">
            <v>3</v>
          </cell>
          <cell r="G35">
            <v>716</v>
          </cell>
          <cell r="H35">
            <v>0.20833333333333334</v>
          </cell>
          <cell r="I35">
            <v>42</v>
          </cell>
          <cell r="J35">
            <v>0.9859</v>
          </cell>
        </row>
        <row r="36">
          <cell r="B36" t="str">
            <v>王赫</v>
          </cell>
          <cell r="C36" t="str">
            <v>150430199511190031</v>
          </cell>
          <cell r="D36">
            <v>929</v>
          </cell>
          <cell r="E36">
            <v>238</v>
          </cell>
          <cell r="F36">
            <v>14</v>
          </cell>
          <cell r="G36">
            <v>677</v>
          </cell>
          <cell r="H36">
            <v>0.20833333333333334</v>
          </cell>
          <cell r="I36">
            <v>47.6</v>
          </cell>
          <cell r="J36">
            <v>0.9444</v>
          </cell>
        </row>
        <row r="37">
          <cell r="B37" t="str">
            <v>王智博</v>
          </cell>
          <cell r="C37" t="str">
            <v>150430199209140017</v>
          </cell>
          <cell r="D37">
            <v>929</v>
          </cell>
          <cell r="E37">
            <v>228</v>
          </cell>
          <cell r="F37">
            <v>1</v>
          </cell>
          <cell r="G37">
            <v>700</v>
          </cell>
          <cell r="H37">
            <v>0.20833333333333334</v>
          </cell>
          <cell r="I37">
            <v>45.6</v>
          </cell>
          <cell r="J37">
            <v>0.9956</v>
          </cell>
        </row>
        <row r="38">
          <cell r="B38" t="str">
            <v>李磊</v>
          </cell>
          <cell r="C38" t="str">
            <v>211322199003103511</v>
          </cell>
          <cell r="D38">
            <v>929</v>
          </cell>
          <cell r="E38">
            <v>180</v>
          </cell>
          <cell r="F38">
            <v>30</v>
          </cell>
          <cell r="G38">
            <v>719</v>
          </cell>
          <cell r="H38">
            <v>0.20833333333333334</v>
          </cell>
          <cell r="I38">
            <v>36</v>
          </cell>
          <cell r="J38">
            <v>0.8571</v>
          </cell>
        </row>
        <row r="39">
          <cell r="B39" t="str">
            <v>李伟</v>
          </cell>
          <cell r="C39" t="str">
            <v>150430198508250377</v>
          </cell>
          <cell r="D39">
            <v>929</v>
          </cell>
          <cell r="E39">
            <v>247</v>
          </cell>
          <cell r="F39">
            <v>28</v>
          </cell>
          <cell r="G39">
            <v>654</v>
          </cell>
          <cell r="H39">
            <v>0.20833333333333334</v>
          </cell>
          <cell r="I39">
            <v>49.4</v>
          </cell>
          <cell r="J39">
            <v>0.8982</v>
          </cell>
        </row>
        <row r="40">
          <cell r="B40" t="str">
            <v>孙晓东</v>
          </cell>
          <cell r="C40" t="str">
            <v>150430198609170018</v>
          </cell>
        </row>
        <row r="41">
          <cell r="B41" t="str">
            <v>周洪松</v>
          </cell>
          <cell r="C41" t="str">
            <v>522322199006031510</v>
          </cell>
        </row>
        <row r="42">
          <cell r="B42" t="str">
            <v>张吉</v>
          </cell>
          <cell r="C42" t="str">
            <v>211382199304222414</v>
          </cell>
        </row>
        <row r="43">
          <cell r="B43" t="str">
            <v>董家维</v>
          </cell>
          <cell r="C43" t="str">
            <v>150430199010250016</v>
          </cell>
          <cell r="D43">
            <v>931</v>
          </cell>
          <cell r="E43">
            <v>350</v>
          </cell>
          <cell r="F43">
            <v>13</v>
          </cell>
          <cell r="G43">
            <v>568</v>
          </cell>
          <cell r="H43">
            <v>0.20833333333333334</v>
          </cell>
          <cell r="I43">
            <v>70</v>
          </cell>
          <cell r="J43">
            <v>0.9642</v>
          </cell>
        </row>
        <row r="44">
          <cell r="B44" t="str">
            <v>雷铮</v>
          </cell>
          <cell r="C44" t="str">
            <v>15043019940806001X</v>
          </cell>
          <cell r="D44">
            <v>929</v>
          </cell>
          <cell r="E44">
            <v>206</v>
          </cell>
          <cell r="F44">
            <v>2</v>
          </cell>
          <cell r="G44">
            <v>721</v>
          </cell>
          <cell r="H44">
            <v>0.20833333333333334</v>
          </cell>
          <cell r="I44">
            <v>41.2</v>
          </cell>
          <cell r="J44">
            <v>0.9904</v>
          </cell>
        </row>
        <row r="45">
          <cell r="B45" t="str">
            <v>唐金钊</v>
          </cell>
          <cell r="C45" t="str">
            <v>150430199012020011</v>
          </cell>
          <cell r="D45">
            <v>929</v>
          </cell>
          <cell r="E45">
            <v>296</v>
          </cell>
          <cell r="F45">
            <v>0</v>
          </cell>
          <cell r="G45">
            <v>633</v>
          </cell>
          <cell r="H45">
            <v>0.20833333333333334</v>
          </cell>
          <cell r="I45">
            <v>59.2</v>
          </cell>
          <cell r="J45">
            <v>1</v>
          </cell>
        </row>
        <row r="46">
          <cell r="B46" t="str">
            <v>陈小朋</v>
          </cell>
          <cell r="C46" t="str">
            <v>150402199203172717</v>
          </cell>
          <cell r="D46">
            <v>929</v>
          </cell>
          <cell r="E46">
            <v>187</v>
          </cell>
          <cell r="F46">
            <v>0</v>
          </cell>
          <cell r="G46">
            <v>742</v>
          </cell>
          <cell r="H46">
            <v>0.20833333333333334</v>
          </cell>
          <cell r="I46">
            <v>37.4</v>
          </cell>
          <cell r="J46">
            <v>1</v>
          </cell>
        </row>
        <row r="47">
          <cell r="B47" t="str">
            <v>刘伟男</v>
          </cell>
          <cell r="C47" t="str">
            <v>150430198905151874</v>
          </cell>
          <cell r="D47">
            <v>929</v>
          </cell>
          <cell r="E47">
            <v>273</v>
          </cell>
          <cell r="F47">
            <v>7</v>
          </cell>
          <cell r="G47">
            <v>649</v>
          </cell>
          <cell r="H47">
            <v>0.20833333333333334</v>
          </cell>
          <cell r="I47">
            <v>54.6</v>
          </cell>
          <cell r="J47">
            <v>0.975</v>
          </cell>
        </row>
        <row r="48">
          <cell r="B48" t="str">
            <v>葛海洋</v>
          </cell>
          <cell r="C48" t="str">
            <v>150425199104144416</v>
          </cell>
        </row>
        <row r="49">
          <cell r="B49" t="str">
            <v>张立健</v>
          </cell>
          <cell r="C49" t="str">
            <v>150430198907310015</v>
          </cell>
          <cell r="D49">
            <v>929</v>
          </cell>
          <cell r="E49">
            <v>183</v>
          </cell>
          <cell r="F49">
            <v>2</v>
          </cell>
          <cell r="G49">
            <v>744</v>
          </cell>
          <cell r="H49">
            <v>0.20833333333333334</v>
          </cell>
          <cell r="I49">
            <v>36.6</v>
          </cell>
          <cell r="J49">
            <v>0.9892</v>
          </cell>
        </row>
        <row r="50">
          <cell r="B50" t="str">
            <v>刘亚慧</v>
          </cell>
          <cell r="C50" t="str">
            <v>150430199003220919</v>
          </cell>
          <cell r="D50">
            <v>929</v>
          </cell>
          <cell r="E50">
            <v>236</v>
          </cell>
          <cell r="F50">
            <v>16</v>
          </cell>
          <cell r="G50">
            <v>677</v>
          </cell>
          <cell r="H50">
            <v>0.20833333333333334</v>
          </cell>
          <cell r="I50">
            <v>47.2</v>
          </cell>
          <cell r="J50">
            <v>0.9365</v>
          </cell>
        </row>
        <row r="51">
          <cell r="B51" t="str">
            <v>宁孝红</v>
          </cell>
          <cell r="C51" t="str">
            <v>150430198803150176</v>
          </cell>
          <cell r="D51">
            <v>929</v>
          </cell>
          <cell r="E51">
            <v>225</v>
          </cell>
          <cell r="F51">
            <v>2</v>
          </cell>
          <cell r="G51">
            <v>702</v>
          </cell>
          <cell r="H51">
            <v>0.20833333333333334</v>
          </cell>
          <cell r="I51">
            <v>45</v>
          </cell>
          <cell r="J51">
            <v>0.9912</v>
          </cell>
        </row>
        <row r="52">
          <cell r="B52" t="str">
            <v>赵向毅</v>
          </cell>
          <cell r="C52" t="str">
            <v>150430199302230076</v>
          </cell>
          <cell r="D52">
            <v>929</v>
          </cell>
          <cell r="E52">
            <v>210</v>
          </cell>
          <cell r="F52">
            <v>3</v>
          </cell>
          <cell r="G52">
            <v>716</v>
          </cell>
          <cell r="H52">
            <v>0.20833333333333334</v>
          </cell>
          <cell r="I52">
            <v>42</v>
          </cell>
          <cell r="J52">
            <v>0.9859</v>
          </cell>
        </row>
        <row r="53">
          <cell r="B53" t="str">
            <v>路明旭</v>
          </cell>
          <cell r="C53" t="str">
            <v>150430198610200034</v>
          </cell>
          <cell r="D53">
            <v>929</v>
          </cell>
          <cell r="E53">
            <v>186</v>
          </cell>
          <cell r="F53">
            <v>4</v>
          </cell>
          <cell r="G53">
            <v>739</v>
          </cell>
          <cell r="H53">
            <v>0.20833333333333334</v>
          </cell>
          <cell r="I53">
            <v>37.2</v>
          </cell>
          <cell r="J53">
            <v>0.9789</v>
          </cell>
        </row>
        <row r="54">
          <cell r="B54" t="str">
            <v>雷兆彬</v>
          </cell>
          <cell r="C54" t="str">
            <v>150430198812090013</v>
          </cell>
        </row>
        <row r="55">
          <cell r="B55" t="str">
            <v>李玉雷</v>
          </cell>
          <cell r="C55" t="str">
            <v>150430198802102850</v>
          </cell>
          <cell r="D55">
            <v>929</v>
          </cell>
          <cell r="E55">
            <v>273</v>
          </cell>
          <cell r="F55">
            <v>9</v>
          </cell>
          <cell r="G55">
            <v>647</v>
          </cell>
          <cell r="H55">
            <v>0.20833333333333334</v>
          </cell>
          <cell r="I55">
            <v>54.6</v>
          </cell>
          <cell r="J55">
            <v>0.9681</v>
          </cell>
        </row>
        <row r="56">
          <cell r="B56" t="str">
            <v>杨春波</v>
          </cell>
          <cell r="C56" t="str">
            <v>150430199209161176</v>
          </cell>
          <cell r="D56">
            <v>929</v>
          </cell>
          <cell r="E56">
            <v>260</v>
          </cell>
          <cell r="F56">
            <v>2</v>
          </cell>
          <cell r="G56">
            <v>667</v>
          </cell>
          <cell r="H56">
            <v>0.20833333333333334</v>
          </cell>
          <cell r="I56">
            <v>52</v>
          </cell>
          <cell r="J56">
            <v>0.9924</v>
          </cell>
        </row>
        <row r="57">
          <cell r="B57" t="str">
            <v>鲍鑫磊</v>
          </cell>
          <cell r="C57" t="str">
            <v>150430199206102197</v>
          </cell>
          <cell r="D57">
            <v>929</v>
          </cell>
          <cell r="E57">
            <v>250</v>
          </cell>
          <cell r="F57">
            <v>2</v>
          </cell>
          <cell r="G57">
            <v>677</v>
          </cell>
          <cell r="H57">
            <v>0.20833333333333334</v>
          </cell>
          <cell r="I57">
            <v>50</v>
          </cell>
          <cell r="J57">
            <v>0.9921</v>
          </cell>
        </row>
        <row r="58">
          <cell r="B58" t="str">
            <v>张超宇</v>
          </cell>
          <cell r="C58" t="str">
            <v>150422199001201212</v>
          </cell>
        </row>
        <row r="59">
          <cell r="B59" t="str">
            <v>李彦宾</v>
          </cell>
          <cell r="C59" t="str">
            <v>150430199209032358</v>
          </cell>
          <cell r="D59">
            <v>929</v>
          </cell>
          <cell r="E59">
            <v>120</v>
          </cell>
          <cell r="F59">
            <v>8</v>
          </cell>
          <cell r="G59">
            <v>801</v>
          </cell>
          <cell r="H59">
            <v>0.20833333333333334</v>
          </cell>
          <cell r="I59">
            <v>24</v>
          </cell>
          <cell r="J59">
            <v>0.9375</v>
          </cell>
        </row>
        <row r="60">
          <cell r="B60" t="str">
            <v>屈雷</v>
          </cell>
          <cell r="C60" t="str">
            <v>142621198802202215</v>
          </cell>
          <cell r="D60">
            <v>929</v>
          </cell>
          <cell r="E60">
            <v>215</v>
          </cell>
          <cell r="F60">
            <v>12</v>
          </cell>
          <cell r="G60">
            <v>702</v>
          </cell>
          <cell r="H60">
            <v>0.20833333333333334</v>
          </cell>
          <cell r="I60">
            <v>43</v>
          </cell>
          <cell r="J60">
            <v>0.9471</v>
          </cell>
        </row>
        <row r="61">
          <cell r="B61" t="str">
            <v>刘影</v>
          </cell>
          <cell r="C61" t="str">
            <v>150430199002151886</v>
          </cell>
        </row>
        <row r="62">
          <cell r="B62" t="str">
            <v>赵明伟</v>
          </cell>
          <cell r="C62" t="str">
            <v>150430199212261899</v>
          </cell>
          <cell r="D62">
            <v>929</v>
          </cell>
          <cell r="E62">
            <v>201</v>
          </cell>
          <cell r="F62">
            <v>12</v>
          </cell>
          <cell r="G62">
            <v>716</v>
          </cell>
          <cell r="H62">
            <v>0.20833333333333334</v>
          </cell>
          <cell r="I62">
            <v>40.2</v>
          </cell>
          <cell r="J62">
            <v>0.9437</v>
          </cell>
        </row>
        <row r="63">
          <cell r="B63" t="str">
            <v>洪光</v>
          </cell>
          <cell r="C63" t="str">
            <v>152326198302013335</v>
          </cell>
          <cell r="D63">
            <v>931</v>
          </cell>
          <cell r="E63">
            <v>4</v>
          </cell>
          <cell r="F63">
            <v>0</v>
          </cell>
          <cell r="G63">
            <v>927</v>
          </cell>
          <cell r="H63">
            <v>0.20833333333333334</v>
          </cell>
          <cell r="I63">
            <v>0.8</v>
          </cell>
          <cell r="J63">
            <v>1</v>
          </cell>
        </row>
        <row r="64">
          <cell r="B64" t="str">
            <v>于占福</v>
          </cell>
          <cell r="C64" t="str">
            <v>150430199302021071</v>
          </cell>
        </row>
        <row r="65">
          <cell r="B65" t="str">
            <v>王子帅</v>
          </cell>
          <cell r="C65" t="str">
            <v>150430199311300013</v>
          </cell>
          <cell r="D65">
            <v>929</v>
          </cell>
          <cell r="E65">
            <v>284</v>
          </cell>
          <cell r="F65">
            <v>16</v>
          </cell>
          <cell r="G65">
            <v>629</v>
          </cell>
          <cell r="H65">
            <v>0.20833333333333334</v>
          </cell>
          <cell r="I65">
            <v>56.8</v>
          </cell>
          <cell r="J65">
            <v>0.9467</v>
          </cell>
        </row>
        <row r="66">
          <cell r="B66" t="str">
            <v>张伟华</v>
          </cell>
          <cell r="C66" t="str">
            <v>150430199402202355</v>
          </cell>
        </row>
        <row r="67">
          <cell r="B67" t="str">
            <v>刘春军</v>
          </cell>
          <cell r="C67" t="str">
            <v>150430199301072694</v>
          </cell>
          <cell r="D67">
            <v>929</v>
          </cell>
          <cell r="E67">
            <v>162</v>
          </cell>
          <cell r="F67">
            <v>2</v>
          </cell>
          <cell r="G67">
            <v>765</v>
          </cell>
          <cell r="H67">
            <v>0.20833333333333334</v>
          </cell>
          <cell r="I67">
            <v>32.4</v>
          </cell>
          <cell r="J67">
            <v>0.9878</v>
          </cell>
        </row>
        <row r="68">
          <cell r="B68" t="str">
            <v>李小明</v>
          </cell>
          <cell r="C68" t="str">
            <v>150430199402270198</v>
          </cell>
          <cell r="D68">
            <v>929</v>
          </cell>
          <cell r="E68">
            <v>238</v>
          </cell>
          <cell r="F68">
            <v>10</v>
          </cell>
          <cell r="G68">
            <v>681</v>
          </cell>
          <cell r="H68">
            <v>0.20833333333333334</v>
          </cell>
          <cell r="I68">
            <v>47.6</v>
          </cell>
          <cell r="J68">
            <v>0.9597</v>
          </cell>
        </row>
        <row r="69">
          <cell r="B69" t="str">
            <v>金鑫</v>
          </cell>
          <cell r="C69" t="str">
            <v>150430199109080010</v>
          </cell>
          <cell r="D69">
            <v>929</v>
          </cell>
          <cell r="E69">
            <v>305</v>
          </cell>
          <cell r="F69">
            <v>2</v>
          </cell>
          <cell r="G69">
            <v>622</v>
          </cell>
          <cell r="H69">
            <v>0.20833333333333334</v>
          </cell>
          <cell r="I69">
            <v>61</v>
          </cell>
          <cell r="J69">
            <v>0.9935</v>
          </cell>
        </row>
        <row r="70">
          <cell r="B70" t="str">
            <v>邢鹏飞</v>
          </cell>
          <cell r="C70" t="str">
            <v>150428199406034713</v>
          </cell>
          <cell r="D70">
            <v>929</v>
          </cell>
          <cell r="E70">
            <v>251</v>
          </cell>
          <cell r="F70">
            <v>3</v>
          </cell>
          <cell r="G70">
            <v>675</v>
          </cell>
          <cell r="H70">
            <v>0.20833333333333334</v>
          </cell>
          <cell r="I70">
            <v>50.2</v>
          </cell>
          <cell r="J70">
            <v>0.9882</v>
          </cell>
        </row>
        <row r="71">
          <cell r="B71" t="str">
            <v>吕航</v>
          </cell>
          <cell r="C71" t="str">
            <v>150430199211280019</v>
          </cell>
        </row>
        <row r="72">
          <cell r="B72" t="str">
            <v>毕天奇</v>
          </cell>
          <cell r="C72" t="str">
            <v>150403199311050019</v>
          </cell>
          <cell r="D72">
            <v>929</v>
          </cell>
          <cell r="E72">
            <v>200</v>
          </cell>
          <cell r="F72">
            <v>0</v>
          </cell>
          <cell r="G72">
            <v>729</v>
          </cell>
          <cell r="H72">
            <v>0.20833333333333334</v>
          </cell>
          <cell r="I72">
            <v>40</v>
          </cell>
          <cell r="J72">
            <v>1</v>
          </cell>
        </row>
        <row r="73">
          <cell r="B73" t="str">
            <v>张孝宇</v>
          </cell>
          <cell r="C73" t="str">
            <v>150430199312260017</v>
          </cell>
          <cell r="D73">
            <v>929</v>
          </cell>
          <cell r="E73">
            <v>451</v>
          </cell>
          <cell r="F73">
            <v>33</v>
          </cell>
          <cell r="G73">
            <v>445</v>
          </cell>
          <cell r="H73">
            <v>0.20833333333333334</v>
          </cell>
          <cell r="I73">
            <v>90.2</v>
          </cell>
          <cell r="J73">
            <v>0.9318</v>
          </cell>
        </row>
        <row r="74">
          <cell r="B74" t="str">
            <v>冯伟楠</v>
          </cell>
          <cell r="C74" t="str">
            <v>150430199012131715</v>
          </cell>
          <cell r="D74">
            <v>929</v>
          </cell>
          <cell r="E74">
            <v>268</v>
          </cell>
          <cell r="F74">
            <v>5</v>
          </cell>
          <cell r="G74">
            <v>656</v>
          </cell>
          <cell r="H74">
            <v>0.20833333333333334</v>
          </cell>
          <cell r="I74">
            <v>53.6</v>
          </cell>
          <cell r="J74">
            <v>0.9817</v>
          </cell>
        </row>
        <row r="75">
          <cell r="B75" t="str">
            <v>靖峥</v>
          </cell>
          <cell r="C75" t="str">
            <v>15043019920928001X</v>
          </cell>
        </row>
        <row r="76">
          <cell r="B76" t="str">
            <v>张振涛</v>
          </cell>
          <cell r="C76" t="str">
            <v>15042619910502341X</v>
          </cell>
          <cell r="D76">
            <v>929</v>
          </cell>
          <cell r="E76">
            <v>164</v>
          </cell>
          <cell r="F76">
            <v>2</v>
          </cell>
          <cell r="G76">
            <v>763</v>
          </cell>
          <cell r="H76">
            <v>0.20833333333333334</v>
          </cell>
          <cell r="I76">
            <v>32.8</v>
          </cell>
          <cell r="J76">
            <v>0.988</v>
          </cell>
        </row>
        <row r="77">
          <cell r="B77" t="str">
            <v>周宇</v>
          </cell>
          <cell r="C77" t="str">
            <v>150430199212271712</v>
          </cell>
          <cell r="D77">
            <v>929</v>
          </cell>
          <cell r="E77">
            <v>185</v>
          </cell>
          <cell r="F77">
            <v>4</v>
          </cell>
          <cell r="G77">
            <v>740</v>
          </cell>
          <cell r="H77">
            <v>0.20833333333333334</v>
          </cell>
          <cell r="I77">
            <v>37</v>
          </cell>
          <cell r="J77">
            <v>0.9788</v>
          </cell>
        </row>
        <row r="78">
          <cell r="B78" t="str">
            <v>高阳</v>
          </cell>
          <cell r="C78" t="str">
            <v>15042619871127031X</v>
          </cell>
          <cell r="D78">
            <v>929</v>
          </cell>
          <cell r="E78">
            <v>163</v>
          </cell>
          <cell r="F78">
            <v>4</v>
          </cell>
          <cell r="G78">
            <v>762</v>
          </cell>
          <cell r="H78">
            <v>0.20833333333333334</v>
          </cell>
          <cell r="I78">
            <v>32.6</v>
          </cell>
          <cell r="J78">
            <v>0.976</v>
          </cell>
        </row>
        <row r="79">
          <cell r="B79" t="str">
            <v>赵刚</v>
          </cell>
          <cell r="C79" t="str">
            <v>150430198901010011</v>
          </cell>
          <cell r="D79">
            <v>929</v>
          </cell>
          <cell r="E79">
            <v>121</v>
          </cell>
          <cell r="F79">
            <v>4</v>
          </cell>
          <cell r="G79">
            <v>804</v>
          </cell>
          <cell r="H79">
            <v>0.20833333333333334</v>
          </cell>
          <cell r="I79">
            <v>24.2</v>
          </cell>
          <cell r="J79">
            <v>0.968</v>
          </cell>
        </row>
        <row r="80">
          <cell r="B80" t="str">
            <v>新吉乐</v>
          </cell>
          <cell r="C80" t="str">
            <v>150430199102150039</v>
          </cell>
          <cell r="D80">
            <v>929</v>
          </cell>
          <cell r="E80">
            <v>349</v>
          </cell>
          <cell r="F80">
            <v>5</v>
          </cell>
          <cell r="G80">
            <v>575</v>
          </cell>
          <cell r="H80">
            <v>0.20833333333333334</v>
          </cell>
          <cell r="I80">
            <v>69.8</v>
          </cell>
          <cell r="J80">
            <v>0.9859</v>
          </cell>
        </row>
        <row r="81">
          <cell r="B81" t="str">
            <v>邢飞</v>
          </cell>
          <cell r="C81" t="str">
            <v>150430198903210033</v>
          </cell>
          <cell r="D81">
            <v>929</v>
          </cell>
          <cell r="E81">
            <v>217</v>
          </cell>
          <cell r="F81">
            <v>24</v>
          </cell>
          <cell r="G81">
            <v>688</v>
          </cell>
          <cell r="H81">
            <v>0.20833333333333334</v>
          </cell>
          <cell r="I81">
            <v>43.4</v>
          </cell>
          <cell r="J81">
            <v>0.9004</v>
          </cell>
        </row>
        <row r="82">
          <cell r="B82" t="str">
            <v>高旭龙</v>
          </cell>
          <cell r="C82" t="str">
            <v>150430199410130013</v>
          </cell>
          <cell r="D82">
            <v>929</v>
          </cell>
          <cell r="E82">
            <v>398</v>
          </cell>
          <cell r="F82">
            <v>27</v>
          </cell>
          <cell r="G82">
            <v>504</v>
          </cell>
          <cell r="H82">
            <v>0.20833333333333334</v>
          </cell>
          <cell r="I82">
            <v>79.6</v>
          </cell>
          <cell r="J82">
            <v>0.9365</v>
          </cell>
        </row>
        <row r="83">
          <cell r="B83" t="str">
            <v>王建华</v>
          </cell>
          <cell r="C83" t="str">
            <v>150430198910140053</v>
          </cell>
          <cell r="D83">
            <v>929</v>
          </cell>
          <cell r="E83">
            <v>262</v>
          </cell>
          <cell r="F83">
            <v>1</v>
          </cell>
          <cell r="G83">
            <v>666</v>
          </cell>
          <cell r="H83">
            <v>0.20833333333333334</v>
          </cell>
          <cell r="I83">
            <v>52.4</v>
          </cell>
          <cell r="J83">
            <v>0.9962</v>
          </cell>
        </row>
        <row r="84">
          <cell r="B84" t="str">
            <v>周慧宇</v>
          </cell>
          <cell r="C84" t="str">
            <v>150430199107032859</v>
          </cell>
        </row>
        <row r="85">
          <cell r="B85" t="str">
            <v>陆柏达</v>
          </cell>
          <cell r="C85" t="str">
            <v>150430199206270019</v>
          </cell>
          <cell r="D85">
            <v>929</v>
          </cell>
          <cell r="E85">
            <v>167</v>
          </cell>
          <cell r="F85">
            <v>4</v>
          </cell>
          <cell r="G85">
            <v>758</v>
          </cell>
          <cell r="H85">
            <v>0.20833333333333334</v>
          </cell>
          <cell r="I85">
            <v>33.4</v>
          </cell>
          <cell r="J85">
            <v>0.9766</v>
          </cell>
        </row>
        <row r="86">
          <cell r="B86" t="str">
            <v>朝格图参丹</v>
          </cell>
          <cell r="C86" t="str">
            <v>150423199108105016</v>
          </cell>
        </row>
        <row r="87">
          <cell r="B87" t="str">
            <v>庄海波</v>
          </cell>
          <cell r="C87" t="str">
            <v>150430199212280758</v>
          </cell>
          <cell r="D87">
            <v>929</v>
          </cell>
          <cell r="E87">
            <v>253</v>
          </cell>
          <cell r="F87">
            <v>16</v>
          </cell>
          <cell r="G87">
            <v>660</v>
          </cell>
          <cell r="H87">
            <v>0.20833333333333334</v>
          </cell>
          <cell r="I87">
            <v>50.6</v>
          </cell>
          <cell r="J87">
            <v>0.9405</v>
          </cell>
        </row>
        <row r="88">
          <cell r="B88" t="str">
            <v>刘青辉</v>
          </cell>
          <cell r="C88" t="str">
            <v>150430198803123274</v>
          </cell>
        </row>
        <row r="89">
          <cell r="B89" t="str">
            <v>乌云坦</v>
          </cell>
          <cell r="C89" t="str">
            <v>150421199108155758</v>
          </cell>
        </row>
        <row r="90">
          <cell r="B90" t="str">
            <v>张扬</v>
          </cell>
          <cell r="C90" t="str">
            <v>150430199202221316</v>
          </cell>
          <cell r="D90">
            <v>929</v>
          </cell>
          <cell r="E90">
            <v>171</v>
          </cell>
          <cell r="F90">
            <v>6</v>
          </cell>
          <cell r="G90">
            <v>752</v>
          </cell>
          <cell r="H90">
            <v>0.20833333333333334</v>
          </cell>
          <cell r="I90">
            <v>34.2</v>
          </cell>
          <cell r="J90">
            <v>0.9661</v>
          </cell>
        </row>
        <row r="91">
          <cell r="B91" t="str">
            <v>赵雅杰</v>
          </cell>
          <cell r="C91" t="str">
            <v>150428199110162716</v>
          </cell>
          <cell r="D91">
            <v>929</v>
          </cell>
          <cell r="E91">
            <v>236</v>
          </cell>
          <cell r="F91">
            <v>1</v>
          </cell>
          <cell r="G91">
            <v>692</v>
          </cell>
          <cell r="H91">
            <v>0.20833333333333334</v>
          </cell>
          <cell r="I91">
            <v>47.2</v>
          </cell>
          <cell r="J91">
            <v>0.9958</v>
          </cell>
        </row>
        <row r="92">
          <cell r="B92" t="str">
            <v>李洪利</v>
          </cell>
          <cell r="C92" t="str">
            <v>150430199004250052</v>
          </cell>
          <cell r="D92">
            <v>929</v>
          </cell>
          <cell r="E92">
            <v>121</v>
          </cell>
          <cell r="F92">
            <v>0</v>
          </cell>
          <cell r="G92">
            <v>808</v>
          </cell>
          <cell r="H92">
            <v>0.20833333333333334</v>
          </cell>
          <cell r="I92">
            <v>24.2</v>
          </cell>
          <cell r="J92">
            <v>1</v>
          </cell>
        </row>
        <row r="93">
          <cell r="B93" t="str">
            <v>尹洪雨</v>
          </cell>
          <cell r="C93" t="str">
            <v>150430199606082359</v>
          </cell>
          <cell r="D93">
            <v>929</v>
          </cell>
          <cell r="E93">
            <v>216</v>
          </cell>
          <cell r="F93">
            <v>11</v>
          </cell>
          <cell r="G93">
            <v>702</v>
          </cell>
          <cell r="H93">
            <v>0.20833333333333334</v>
          </cell>
          <cell r="I93">
            <v>43.2</v>
          </cell>
          <cell r="J93">
            <v>0.9515</v>
          </cell>
        </row>
        <row r="94">
          <cell r="B94" t="str">
            <v>张青山</v>
          </cell>
          <cell r="C94" t="str">
            <v>15043019880212091X</v>
          </cell>
        </row>
        <row r="95">
          <cell r="B95" t="str">
            <v>张天庆</v>
          </cell>
          <cell r="C95" t="str">
            <v>15043019910929131X</v>
          </cell>
          <cell r="D95">
            <v>929</v>
          </cell>
          <cell r="E95">
            <v>196</v>
          </cell>
          <cell r="F95">
            <v>4</v>
          </cell>
          <cell r="G95">
            <v>729</v>
          </cell>
          <cell r="H95">
            <v>0.20833333333333334</v>
          </cell>
          <cell r="I95">
            <v>39.2</v>
          </cell>
          <cell r="J95">
            <v>0.98</v>
          </cell>
        </row>
        <row r="96">
          <cell r="B96" t="str">
            <v>苏日嘎拉</v>
          </cell>
          <cell r="C96" t="str">
            <v>150421199307025956</v>
          </cell>
        </row>
        <row r="97">
          <cell r="B97" t="str">
            <v>宋新磊</v>
          </cell>
          <cell r="C97" t="str">
            <v>150430198303060019</v>
          </cell>
          <cell r="D97">
            <v>929</v>
          </cell>
          <cell r="E97">
            <v>200</v>
          </cell>
          <cell r="F97">
            <v>8</v>
          </cell>
          <cell r="G97">
            <v>721</v>
          </cell>
          <cell r="H97">
            <v>0.20833333333333334</v>
          </cell>
          <cell r="I97">
            <v>40</v>
          </cell>
          <cell r="J97">
            <v>0.9615</v>
          </cell>
        </row>
        <row r="98">
          <cell r="B98" t="str">
            <v>娄鑫伟</v>
          </cell>
          <cell r="C98" t="str">
            <v>150430199311060013</v>
          </cell>
        </row>
        <row r="99">
          <cell r="B99" t="str">
            <v>李洪宝</v>
          </cell>
          <cell r="C99" t="str">
            <v>150430198801101899</v>
          </cell>
          <cell r="D99">
            <v>929</v>
          </cell>
          <cell r="E99">
            <v>261</v>
          </cell>
          <cell r="F99">
            <v>1</v>
          </cell>
          <cell r="G99">
            <v>667</v>
          </cell>
          <cell r="H99">
            <v>0.20833333333333334</v>
          </cell>
          <cell r="I99">
            <v>52.2</v>
          </cell>
          <cell r="J99">
            <v>0.9962</v>
          </cell>
        </row>
        <row r="100">
          <cell r="B100" t="str">
            <v>李志鹏</v>
          </cell>
          <cell r="C100" t="str">
            <v>150430198612130017</v>
          </cell>
        </row>
        <row r="101">
          <cell r="B101" t="str">
            <v>李航宇</v>
          </cell>
          <cell r="C101" t="str">
            <v>150430198904170010</v>
          </cell>
          <cell r="D101">
            <v>929</v>
          </cell>
          <cell r="E101">
            <v>223</v>
          </cell>
          <cell r="F101">
            <v>0</v>
          </cell>
          <cell r="G101">
            <v>706</v>
          </cell>
          <cell r="H101">
            <v>0.20833333333333334</v>
          </cell>
          <cell r="I101">
            <v>44.6</v>
          </cell>
          <cell r="J101">
            <v>1</v>
          </cell>
        </row>
        <row r="102">
          <cell r="B102" t="str">
            <v>刘清宇</v>
          </cell>
          <cell r="C102" t="str">
            <v>150430198808253131</v>
          </cell>
          <cell r="D102">
            <v>929</v>
          </cell>
          <cell r="E102">
            <v>231</v>
          </cell>
          <cell r="F102">
            <v>0</v>
          </cell>
          <cell r="G102">
            <v>698</v>
          </cell>
          <cell r="H102">
            <v>0.20833333333333334</v>
          </cell>
          <cell r="I102">
            <v>46.2</v>
          </cell>
          <cell r="J102">
            <v>1</v>
          </cell>
        </row>
        <row r="103">
          <cell r="B103" t="str">
            <v>李岩</v>
          </cell>
          <cell r="C103" t="str">
            <v>150430199309052196</v>
          </cell>
          <cell r="D103">
            <v>929</v>
          </cell>
          <cell r="E103">
            <v>317</v>
          </cell>
          <cell r="F103">
            <v>1</v>
          </cell>
          <cell r="G103">
            <v>611</v>
          </cell>
          <cell r="H103">
            <v>0.20833333333333334</v>
          </cell>
          <cell r="I103">
            <v>63.4</v>
          </cell>
          <cell r="J103">
            <v>0.9969</v>
          </cell>
        </row>
        <row r="104">
          <cell r="B104" t="str">
            <v>陈浩然</v>
          </cell>
          <cell r="C104" t="str">
            <v>150430199011090659</v>
          </cell>
          <cell r="D104">
            <v>929</v>
          </cell>
          <cell r="E104">
            <v>190</v>
          </cell>
          <cell r="F104">
            <v>0</v>
          </cell>
          <cell r="G104">
            <v>739</v>
          </cell>
          <cell r="H104">
            <v>0.20833333333333334</v>
          </cell>
          <cell r="I104">
            <v>38</v>
          </cell>
          <cell r="J104">
            <v>1</v>
          </cell>
        </row>
        <row r="105">
          <cell r="B105" t="str">
            <v>白宇</v>
          </cell>
          <cell r="C105" t="str">
            <v>150430198911280613</v>
          </cell>
          <cell r="D105">
            <v>929</v>
          </cell>
          <cell r="E105">
            <v>295</v>
          </cell>
          <cell r="F105">
            <v>18</v>
          </cell>
          <cell r="G105">
            <v>616</v>
          </cell>
          <cell r="H105">
            <v>0.20833333333333334</v>
          </cell>
          <cell r="I105">
            <v>59</v>
          </cell>
          <cell r="J105">
            <v>0.9425</v>
          </cell>
        </row>
        <row r="106">
          <cell r="B106" t="str">
            <v>郭红宾</v>
          </cell>
          <cell r="C106" t="str">
            <v>150430199009270917</v>
          </cell>
          <cell r="D106">
            <v>929</v>
          </cell>
          <cell r="E106">
            <v>210</v>
          </cell>
          <cell r="F106">
            <v>0</v>
          </cell>
          <cell r="G106">
            <v>719</v>
          </cell>
          <cell r="H106">
            <v>0.20833333333333334</v>
          </cell>
          <cell r="I106">
            <v>42</v>
          </cell>
          <cell r="J106">
            <v>1</v>
          </cell>
        </row>
        <row r="107">
          <cell r="B107" t="str">
            <v>安国然</v>
          </cell>
          <cell r="C107" t="str">
            <v>150430198201070750</v>
          </cell>
          <cell r="D107">
            <v>929</v>
          </cell>
          <cell r="E107">
            <v>305</v>
          </cell>
          <cell r="F107">
            <v>0</v>
          </cell>
          <cell r="G107">
            <v>624</v>
          </cell>
          <cell r="H107">
            <v>0.20833333333333334</v>
          </cell>
          <cell r="I107">
            <v>61</v>
          </cell>
          <cell r="J107">
            <v>1</v>
          </cell>
        </row>
        <row r="108">
          <cell r="B108" t="str">
            <v>薛玉鹏</v>
          </cell>
          <cell r="C108" t="str">
            <v>150430199012030172</v>
          </cell>
        </row>
        <row r="109">
          <cell r="B109" t="str">
            <v>王磊</v>
          </cell>
          <cell r="C109" t="str">
            <v>150430198610013431</v>
          </cell>
          <cell r="D109">
            <v>929</v>
          </cell>
          <cell r="E109">
            <v>170</v>
          </cell>
          <cell r="F109">
            <v>8</v>
          </cell>
          <cell r="G109">
            <v>751</v>
          </cell>
          <cell r="H109">
            <v>0.20833333333333334</v>
          </cell>
          <cell r="I109">
            <v>34</v>
          </cell>
          <cell r="J109">
            <v>0.9551</v>
          </cell>
        </row>
        <row r="110">
          <cell r="B110" t="str">
            <v>吴树超</v>
          </cell>
          <cell r="C110" t="str">
            <v>150430199212253872</v>
          </cell>
        </row>
        <row r="111">
          <cell r="B111" t="str">
            <v>于吉祥</v>
          </cell>
          <cell r="C111" t="str">
            <v>150422198404140050</v>
          </cell>
        </row>
        <row r="112">
          <cell r="B112" t="str">
            <v>陈国辉</v>
          </cell>
          <cell r="C112" t="str">
            <v>150430199201052354</v>
          </cell>
          <cell r="D112">
            <v>929</v>
          </cell>
          <cell r="E112">
            <v>126</v>
          </cell>
          <cell r="F112">
            <v>35</v>
          </cell>
          <cell r="G112">
            <v>768</v>
          </cell>
          <cell r="H112">
            <v>0.20833333333333334</v>
          </cell>
          <cell r="I112">
            <v>25.2</v>
          </cell>
          <cell r="J112">
            <v>0.7826</v>
          </cell>
        </row>
        <row r="113">
          <cell r="B113" t="str">
            <v>宋长清</v>
          </cell>
          <cell r="C113" t="str">
            <v>150430198912070618</v>
          </cell>
          <cell r="D113">
            <v>929</v>
          </cell>
          <cell r="E113">
            <v>473</v>
          </cell>
          <cell r="F113">
            <v>20</v>
          </cell>
          <cell r="G113">
            <v>436</v>
          </cell>
          <cell r="H113">
            <v>0.20833333333333334</v>
          </cell>
          <cell r="I113">
            <v>94.6</v>
          </cell>
          <cell r="J113">
            <v>0.9594</v>
          </cell>
        </row>
        <row r="114">
          <cell r="B114" t="str">
            <v>张伟泉</v>
          </cell>
          <cell r="C114" t="str">
            <v>150430198707154134</v>
          </cell>
          <cell r="D114">
            <v>929</v>
          </cell>
          <cell r="E114">
            <v>152</v>
          </cell>
          <cell r="F114">
            <v>7</v>
          </cell>
          <cell r="G114">
            <v>770</v>
          </cell>
          <cell r="H114">
            <v>0.20833333333333334</v>
          </cell>
          <cell r="I114">
            <v>30.4</v>
          </cell>
          <cell r="J114">
            <v>0.956</v>
          </cell>
        </row>
        <row r="115">
          <cell r="B115" t="str">
            <v>王皓</v>
          </cell>
          <cell r="C115" t="str">
            <v>150430199202200013</v>
          </cell>
          <cell r="D115">
            <v>929</v>
          </cell>
          <cell r="E115">
            <v>152</v>
          </cell>
          <cell r="F115">
            <v>0</v>
          </cell>
          <cell r="G115">
            <v>777</v>
          </cell>
          <cell r="H115">
            <v>0.20833333333333334</v>
          </cell>
          <cell r="I115">
            <v>30.4</v>
          </cell>
          <cell r="J115">
            <v>1</v>
          </cell>
        </row>
        <row r="116">
          <cell r="B116" t="str">
            <v>李海新</v>
          </cell>
          <cell r="C116" t="str">
            <v>150430199102283392</v>
          </cell>
          <cell r="D116">
            <v>929</v>
          </cell>
          <cell r="E116">
            <v>163</v>
          </cell>
          <cell r="F116">
            <v>1</v>
          </cell>
          <cell r="G116">
            <v>765</v>
          </cell>
          <cell r="H116">
            <v>0.20833333333333334</v>
          </cell>
          <cell r="I116">
            <v>32.6</v>
          </cell>
          <cell r="J116">
            <v>0.9939</v>
          </cell>
        </row>
        <row r="117">
          <cell r="B117" t="str">
            <v>侯广生</v>
          </cell>
          <cell r="C117" t="str">
            <v>150430198912012354</v>
          </cell>
          <cell r="D117">
            <v>929</v>
          </cell>
          <cell r="E117">
            <v>252</v>
          </cell>
          <cell r="F117">
            <v>14</v>
          </cell>
          <cell r="G117">
            <v>663</v>
          </cell>
          <cell r="H117">
            <v>0.20833333333333334</v>
          </cell>
          <cell r="I117">
            <v>50.4</v>
          </cell>
          <cell r="J117">
            <v>0.9474</v>
          </cell>
        </row>
        <row r="118">
          <cell r="B118" t="str">
            <v>于浩波</v>
          </cell>
          <cell r="C118" t="str">
            <v>150428199509056018</v>
          </cell>
          <cell r="D118">
            <v>929</v>
          </cell>
          <cell r="E118">
            <v>122</v>
          </cell>
          <cell r="F118">
            <v>5</v>
          </cell>
          <cell r="G118">
            <v>802</v>
          </cell>
          <cell r="H118">
            <v>0.20833333333333334</v>
          </cell>
          <cell r="I118">
            <v>24.4</v>
          </cell>
          <cell r="J118">
            <v>0.9606</v>
          </cell>
        </row>
        <row r="119">
          <cell r="B119" t="str">
            <v>宣跃琦</v>
          </cell>
          <cell r="C119" t="str">
            <v>150430199402090031</v>
          </cell>
          <cell r="D119">
            <v>929</v>
          </cell>
          <cell r="E119">
            <v>152</v>
          </cell>
          <cell r="F119">
            <v>4</v>
          </cell>
          <cell r="G119">
            <v>773</v>
          </cell>
          <cell r="H119">
            <v>0.20833333333333334</v>
          </cell>
          <cell r="I119">
            <v>30.4</v>
          </cell>
          <cell r="J119">
            <v>0.9744</v>
          </cell>
        </row>
        <row r="120">
          <cell r="B120" t="str">
            <v>李宏儒</v>
          </cell>
          <cell r="C120" t="str">
            <v>150430199001233396</v>
          </cell>
          <cell r="D120">
            <v>929</v>
          </cell>
          <cell r="E120">
            <v>258</v>
          </cell>
          <cell r="F120">
            <v>2</v>
          </cell>
          <cell r="G120">
            <v>669</v>
          </cell>
          <cell r="H120">
            <v>0.20833333333333334</v>
          </cell>
          <cell r="I120">
            <v>51.6</v>
          </cell>
          <cell r="J120">
            <v>0.9923</v>
          </cell>
        </row>
        <row r="121">
          <cell r="B121" t="str">
            <v>王光林</v>
          </cell>
          <cell r="C121" t="str">
            <v>150430199102030758</v>
          </cell>
        </row>
        <row r="122">
          <cell r="B122" t="str">
            <v>王天圣</v>
          </cell>
          <cell r="C122" t="str">
            <v>150430199202180016</v>
          </cell>
          <cell r="D122">
            <v>929</v>
          </cell>
          <cell r="E122">
            <v>156</v>
          </cell>
          <cell r="F122">
            <v>4</v>
          </cell>
          <cell r="G122">
            <v>769</v>
          </cell>
          <cell r="H122">
            <v>0.20833333333333334</v>
          </cell>
          <cell r="I122">
            <v>31.2</v>
          </cell>
          <cell r="J122">
            <v>0.975</v>
          </cell>
        </row>
        <row r="123">
          <cell r="B123" t="str">
            <v>李金超</v>
          </cell>
          <cell r="C123" t="str">
            <v>150430198812062477</v>
          </cell>
          <cell r="D123">
            <v>929</v>
          </cell>
          <cell r="E123">
            <v>249</v>
          </cell>
          <cell r="F123">
            <v>3</v>
          </cell>
          <cell r="G123">
            <v>677</v>
          </cell>
          <cell r="H123">
            <v>0.20833333333333334</v>
          </cell>
          <cell r="I123">
            <v>49.8</v>
          </cell>
          <cell r="J123">
            <v>0.9881</v>
          </cell>
        </row>
        <row r="124">
          <cell r="B124" t="str">
            <v>张健</v>
          </cell>
          <cell r="C124" t="str">
            <v>150430199502222353</v>
          </cell>
        </row>
        <row r="125">
          <cell r="B125" t="str">
            <v>郝建刚</v>
          </cell>
          <cell r="C125" t="str">
            <v>150430198807170019</v>
          </cell>
          <cell r="D125">
            <v>929</v>
          </cell>
          <cell r="E125">
            <v>296</v>
          </cell>
          <cell r="F125">
            <v>2</v>
          </cell>
          <cell r="G125">
            <v>631</v>
          </cell>
          <cell r="H125">
            <v>0.20833333333333334</v>
          </cell>
          <cell r="I125">
            <v>59.2</v>
          </cell>
          <cell r="J125">
            <v>0.9933</v>
          </cell>
        </row>
        <row r="126">
          <cell r="B126" t="str">
            <v>于智慧</v>
          </cell>
          <cell r="C126" t="str">
            <v>150404199101200273</v>
          </cell>
          <cell r="D126">
            <v>929</v>
          </cell>
          <cell r="E126">
            <v>107</v>
          </cell>
          <cell r="F126">
            <v>5</v>
          </cell>
          <cell r="G126">
            <v>817</v>
          </cell>
          <cell r="H126">
            <v>0.20833333333333334</v>
          </cell>
          <cell r="I126">
            <v>21.4</v>
          </cell>
          <cell r="J126">
            <v>0.9554</v>
          </cell>
        </row>
        <row r="127">
          <cell r="B127" t="str">
            <v>刘晓旭</v>
          </cell>
          <cell r="C127" t="str">
            <v>150430198909080639</v>
          </cell>
        </row>
        <row r="128">
          <cell r="B128" t="str">
            <v>郭洪波</v>
          </cell>
          <cell r="C128" t="str">
            <v>150430199403040175</v>
          </cell>
          <cell r="D128">
            <v>929</v>
          </cell>
          <cell r="E128">
            <v>223</v>
          </cell>
          <cell r="F128">
            <v>6</v>
          </cell>
          <cell r="G128">
            <v>700</v>
          </cell>
          <cell r="H128">
            <v>0.20833333333333334</v>
          </cell>
          <cell r="I128">
            <v>44.6</v>
          </cell>
          <cell r="J128">
            <v>0.9738</v>
          </cell>
        </row>
        <row r="129">
          <cell r="B129" t="str">
            <v>于海波</v>
          </cell>
          <cell r="C129" t="str">
            <v>150430199306041870</v>
          </cell>
          <cell r="D129">
            <v>929</v>
          </cell>
          <cell r="E129">
            <v>156</v>
          </cell>
          <cell r="F129">
            <v>0</v>
          </cell>
          <cell r="G129">
            <v>773</v>
          </cell>
          <cell r="H129">
            <v>0.20833333333333334</v>
          </cell>
          <cell r="I129">
            <v>31.2</v>
          </cell>
          <cell r="J129">
            <v>1</v>
          </cell>
        </row>
        <row r="130">
          <cell r="B130" t="str">
            <v>韩朋昊</v>
          </cell>
          <cell r="C130" t="str">
            <v>150430199310200010</v>
          </cell>
        </row>
        <row r="131">
          <cell r="B131" t="str">
            <v>张小东</v>
          </cell>
          <cell r="C131" t="str">
            <v>150430199110022571</v>
          </cell>
          <cell r="D131">
            <v>929</v>
          </cell>
          <cell r="E131">
            <v>192</v>
          </cell>
          <cell r="F131">
            <v>0</v>
          </cell>
          <cell r="G131">
            <v>737</v>
          </cell>
          <cell r="H131">
            <v>0.20833333333333334</v>
          </cell>
          <cell r="I131">
            <v>38.4</v>
          </cell>
          <cell r="J131">
            <v>1</v>
          </cell>
        </row>
        <row r="132">
          <cell r="B132" t="str">
            <v>王舰航</v>
          </cell>
          <cell r="C132" t="str">
            <v>152223199311261613</v>
          </cell>
        </row>
        <row r="133">
          <cell r="B133" t="str">
            <v>孟祥磊</v>
          </cell>
          <cell r="C133" t="str">
            <v>150430199111060596</v>
          </cell>
          <cell r="D133">
            <v>929</v>
          </cell>
          <cell r="E133">
            <v>178</v>
          </cell>
          <cell r="F133">
            <v>25</v>
          </cell>
          <cell r="G133">
            <v>726</v>
          </cell>
          <cell r="H133">
            <v>0.20833333333333334</v>
          </cell>
          <cell r="I133">
            <v>35.6</v>
          </cell>
          <cell r="J133">
            <v>0.8768</v>
          </cell>
        </row>
        <row r="134">
          <cell r="B134" t="str">
            <v>金庆元</v>
          </cell>
          <cell r="C134" t="str">
            <v>220581199212101477</v>
          </cell>
        </row>
        <row r="135">
          <cell r="B135" t="str">
            <v>唐林丽</v>
          </cell>
          <cell r="C135" t="str">
            <v>150430199201154246</v>
          </cell>
        </row>
        <row r="136">
          <cell r="B136" t="str">
            <v>徐蕾</v>
          </cell>
          <cell r="C136" t="str">
            <v>150430199411010427</v>
          </cell>
          <cell r="D136">
            <v>929</v>
          </cell>
          <cell r="E136">
            <v>224</v>
          </cell>
          <cell r="F136">
            <v>0</v>
          </cell>
          <cell r="G136">
            <v>705</v>
          </cell>
          <cell r="H136">
            <v>0.20833333333333334</v>
          </cell>
          <cell r="I136">
            <v>44.8</v>
          </cell>
          <cell r="J136">
            <v>1</v>
          </cell>
        </row>
        <row r="137">
          <cell r="B137" t="str">
            <v>吴艳阳</v>
          </cell>
          <cell r="C137" t="str">
            <v>150430199207152487</v>
          </cell>
        </row>
        <row r="138">
          <cell r="B138" t="str">
            <v>李欣欣</v>
          </cell>
          <cell r="C138" t="str">
            <v>150430199103040042</v>
          </cell>
          <cell r="D138">
            <v>929</v>
          </cell>
          <cell r="E138">
            <v>171</v>
          </cell>
          <cell r="F138">
            <v>4</v>
          </cell>
          <cell r="G138">
            <v>754</v>
          </cell>
          <cell r="H138">
            <v>0.20833333333333334</v>
          </cell>
          <cell r="I138">
            <v>34.2</v>
          </cell>
          <cell r="J138">
            <v>0.9771</v>
          </cell>
        </row>
        <row r="139">
          <cell r="B139" t="str">
            <v>何佳欣</v>
          </cell>
          <cell r="C139" t="str">
            <v>152323199312202522</v>
          </cell>
        </row>
        <row r="140">
          <cell r="B140" t="str">
            <v>刘杨</v>
          </cell>
          <cell r="C140" t="str">
            <v>150430199305302362</v>
          </cell>
          <cell r="D140">
            <v>929</v>
          </cell>
          <cell r="E140">
            <v>262</v>
          </cell>
          <cell r="F140">
            <v>15</v>
          </cell>
          <cell r="G140">
            <v>652</v>
          </cell>
          <cell r="H140">
            <v>0.20833333333333334</v>
          </cell>
          <cell r="I140">
            <v>52.4</v>
          </cell>
          <cell r="J140">
            <v>0.9458</v>
          </cell>
        </row>
        <row r="141">
          <cell r="B141" t="str">
            <v>高思远</v>
          </cell>
          <cell r="C141" t="str">
            <v>150430199309180024</v>
          </cell>
          <cell r="D141">
            <v>929</v>
          </cell>
          <cell r="E141">
            <v>220</v>
          </cell>
          <cell r="F141">
            <v>9</v>
          </cell>
          <cell r="G141">
            <v>700</v>
          </cell>
          <cell r="H141">
            <v>0.20833333333333334</v>
          </cell>
          <cell r="I141">
            <v>44</v>
          </cell>
          <cell r="J141">
            <v>0.9607</v>
          </cell>
        </row>
        <row r="142">
          <cell r="B142" t="str">
            <v>王相鑫</v>
          </cell>
          <cell r="C142" t="str">
            <v>150430199407020024</v>
          </cell>
          <cell r="D142">
            <v>929</v>
          </cell>
          <cell r="E142">
            <v>207</v>
          </cell>
          <cell r="F142">
            <v>1</v>
          </cell>
          <cell r="G142">
            <v>721</v>
          </cell>
          <cell r="H142">
            <v>0.20833333333333334</v>
          </cell>
          <cell r="I142">
            <v>41.4</v>
          </cell>
          <cell r="J142">
            <v>0.9952</v>
          </cell>
        </row>
        <row r="143">
          <cell r="B143" t="str">
            <v>孙海艳</v>
          </cell>
          <cell r="C143" t="str">
            <v>150430198706270045</v>
          </cell>
          <cell r="D143">
            <v>929</v>
          </cell>
          <cell r="E143">
            <v>201</v>
          </cell>
          <cell r="F143">
            <v>7</v>
          </cell>
          <cell r="G143">
            <v>721</v>
          </cell>
          <cell r="H143">
            <v>0.20833333333333334</v>
          </cell>
          <cell r="I143">
            <v>40.2</v>
          </cell>
          <cell r="J143">
            <v>0.9663</v>
          </cell>
        </row>
        <row r="144">
          <cell r="B144" t="str">
            <v>王丽红</v>
          </cell>
          <cell r="C144" t="str">
            <v>150430198604052223</v>
          </cell>
          <cell r="D144">
            <v>929</v>
          </cell>
          <cell r="E144">
            <v>198</v>
          </cell>
          <cell r="F144">
            <v>5</v>
          </cell>
          <cell r="G144">
            <v>726</v>
          </cell>
          <cell r="H144">
            <v>0.20833333333333334</v>
          </cell>
          <cell r="I144">
            <v>39.6</v>
          </cell>
          <cell r="J144">
            <v>0.9754</v>
          </cell>
        </row>
        <row r="145">
          <cell r="B145" t="str">
            <v>成明军</v>
          </cell>
          <cell r="C145" t="str">
            <v>150430199508300025</v>
          </cell>
          <cell r="D145">
            <v>929</v>
          </cell>
          <cell r="E145">
            <v>143</v>
          </cell>
          <cell r="F145">
            <v>4</v>
          </cell>
          <cell r="G145">
            <v>782</v>
          </cell>
          <cell r="H145">
            <v>0.20833333333333334</v>
          </cell>
          <cell r="I145">
            <v>28.6</v>
          </cell>
          <cell r="J145">
            <v>0.9728</v>
          </cell>
        </row>
        <row r="146">
          <cell r="B146" t="str">
            <v>姜宁</v>
          </cell>
          <cell r="C146" t="str">
            <v>150430199403120407</v>
          </cell>
          <cell r="D146">
            <v>929</v>
          </cell>
          <cell r="E146">
            <v>240</v>
          </cell>
          <cell r="F146">
            <v>17</v>
          </cell>
          <cell r="G146">
            <v>672</v>
          </cell>
          <cell r="H146">
            <v>0.20833333333333334</v>
          </cell>
          <cell r="I146">
            <v>48</v>
          </cell>
          <cell r="J146">
            <v>0.9339</v>
          </cell>
        </row>
        <row r="147">
          <cell r="B147" t="str">
            <v>姚志伟</v>
          </cell>
          <cell r="C147" t="str">
            <v>150430198910310040</v>
          </cell>
          <cell r="D147">
            <v>929</v>
          </cell>
          <cell r="E147">
            <v>155</v>
          </cell>
          <cell r="F147">
            <v>9</v>
          </cell>
          <cell r="G147">
            <v>765</v>
          </cell>
          <cell r="H147">
            <v>0.20833333333333334</v>
          </cell>
          <cell r="I147">
            <v>31</v>
          </cell>
          <cell r="J147">
            <v>0.9451</v>
          </cell>
        </row>
        <row r="148">
          <cell r="B148" t="str">
            <v>刘晓丽</v>
          </cell>
          <cell r="C148" t="str">
            <v>150430199004220064</v>
          </cell>
          <cell r="D148">
            <v>929</v>
          </cell>
          <cell r="E148">
            <v>213</v>
          </cell>
          <cell r="F148">
            <v>0</v>
          </cell>
          <cell r="G148">
            <v>716</v>
          </cell>
          <cell r="H148">
            <v>0.20833333333333334</v>
          </cell>
          <cell r="I148">
            <v>42.6</v>
          </cell>
          <cell r="J148">
            <v>1</v>
          </cell>
        </row>
        <row r="149">
          <cell r="B149" t="str">
            <v>计志伟</v>
          </cell>
          <cell r="C149" t="str">
            <v>150430199212011080</v>
          </cell>
          <cell r="D149">
            <v>929</v>
          </cell>
          <cell r="E149">
            <v>173</v>
          </cell>
          <cell r="F149">
            <v>7</v>
          </cell>
          <cell r="G149">
            <v>749</v>
          </cell>
          <cell r="H149">
            <v>0.20833333333333334</v>
          </cell>
          <cell r="I149">
            <v>34.6</v>
          </cell>
          <cell r="J149">
            <v>0.9611</v>
          </cell>
        </row>
        <row r="150">
          <cell r="B150" t="str">
            <v>王澈力木格</v>
          </cell>
          <cell r="C150" t="str">
            <v>152222198912135427</v>
          </cell>
          <cell r="D150">
            <v>929</v>
          </cell>
          <cell r="E150">
            <v>296</v>
          </cell>
          <cell r="F150">
            <v>14</v>
          </cell>
          <cell r="G150">
            <v>619</v>
          </cell>
          <cell r="H150">
            <v>0.20833333333333334</v>
          </cell>
          <cell r="I150">
            <v>59.2</v>
          </cell>
          <cell r="J150">
            <v>0.9548</v>
          </cell>
        </row>
        <row r="151">
          <cell r="B151" t="str">
            <v>杨天姿</v>
          </cell>
          <cell r="C151" t="str">
            <v>150430199308202869</v>
          </cell>
          <cell r="D151">
            <v>929</v>
          </cell>
          <cell r="E151">
            <v>114</v>
          </cell>
          <cell r="F151">
            <v>5</v>
          </cell>
          <cell r="G151">
            <v>810</v>
          </cell>
          <cell r="H151">
            <v>0.20833333333333334</v>
          </cell>
          <cell r="I151">
            <v>22.8</v>
          </cell>
          <cell r="J151">
            <v>0.958</v>
          </cell>
        </row>
        <row r="152">
          <cell r="B152" t="str">
            <v>徐岩</v>
          </cell>
          <cell r="C152" t="str">
            <v>150430199105292227</v>
          </cell>
          <cell r="D152">
            <v>929</v>
          </cell>
          <cell r="E152">
            <v>454</v>
          </cell>
          <cell r="F152">
            <v>9</v>
          </cell>
          <cell r="G152">
            <v>466</v>
          </cell>
          <cell r="H152">
            <v>0.20833333333333334</v>
          </cell>
          <cell r="I152">
            <v>90.8</v>
          </cell>
          <cell r="J152">
            <v>0.9806</v>
          </cell>
        </row>
        <row r="153">
          <cell r="B153" t="str">
            <v>谭静静</v>
          </cell>
          <cell r="C153" t="str">
            <v>15043019841112020X</v>
          </cell>
          <cell r="D153">
            <v>929</v>
          </cell>
          <cell r="E153">
            <v>254</v>
          </cell>
          <cell r="F153">
            <v>24</v>
          </cell>
          <cell r="G153">
            <v>651</v>
          </cell>
          <cell r="H153">
            <v>0.20833333333333334</v>
          </cell>
          <cell r="I153">
            <v>50.8</v>
          </cell>
          <cell r="J153">
            <v>0.9137</v>
          </cell>
        </row>
        <row r="154">
          <cell r="B154" t="str">
            <v>牟婉珍</v>
          </cell>
          <cell r="C154" t="str">
            <v>150430199310041902</v>
          </cell>
          <cell r="D154">
            <v>929</v>
          </cell>
          <cell r="E154">
            <v>113</v>
          </cell>
          <cell r="F154">
            <v>3</v>
          </cell>
          <cell r="G154">
            <v>813</v>
          </cell>
          <cell r="H154">
            <v>0.20833333333333334</v>
          </cell>
          <cell r="I154">
            <v>22.6</v>
          </cell>
          <cell r="J154">
            <v>0.9741</v>
          </cell>
        </row>
        <row r="155">
          <cell r="B155" t="str">
            <v>吴雪源</v>
          </cell>
          <cell r="C155" t="str">
            <v>150402199103182643</v>
          </cell>
          <cell r="D155">
            <v>929</v>
          </cell>
          <cell r="E155">
            <v>180</v>
          </cell>
          <cell r="F155">
            <v>0</v>
          </cell>
          <cell r="G155">
            <v>749</v>
          </cell>
          <cell r="H155">
            <v>0.20833333333333334</v>
          </cell>
          <cell r="I155">
            <v>36</v>
          </cell>
          <cell r="J155">
            <v>1</v>
          </cell>
        </row>
        <row r="156">
          <cell r="B156" t="str">
            <v>韩亚男</v>
          </cell>
          <cell r="C156" t="str">
            <v>150430199104163861</v>
          </cell>
          <cell r="D156">
            <v>929</v>
          </cell>
          <cell r="E156">
            <v>194</v>
          </cell>
          <cell r="F156">
            <v>7</v>
          </cell>
          <cell r="G156">
            <v>728</v>
          </cell>
          <cell r="H156">
            <v>0.20833333333333334</v>
          </cell>
          <cell r="I156">
            <v>38.8</v>
          </cell>
          <cell r="J156">
            <v>0.9652</v>
          </cell>
        </row>
        <row r="157">
          <cell r="B157" t="str">
            <v>林华宇</v>
          </cell>
          <cell r="C157" t="str">
            <v>150430199310040029</v>
          </cell>
        </row>
        <row r="158">
          <cell r="B158" t="str">
            <v>刘静静</v>
          </cell>
          <cell r="C158" t="str">
            <v>150430199109191546</v>
          </cell>
          <cell r="D158">
            <v>929</v>
          </cell>
          <cell r="E158">
            <v>58</v>
          </cell>
          <cell r="F158">
            <v>132</v>
          </cell>
          <cell r="G158">
            <v>739</v>
          </cell>
          <cell r="H158">
            <v>0.20833333333333334</v>
          </cell>
          <cell r="I158">
            <v>11.6</v>
          </cell>
          <cell r="J158">
            <v>0.3053</v>
          </cell>
        </row>
        <row r="159">
          <cell r="B159" t="str">
            <v>郑书棋</v>
          </cell>
          <cell r="C159" t="str">
            <v>150430199410080044</v>
          </cell>
          <cell r="D159">
            <v>929</v>
          </cell>
          <cell r="E159">
            <v>312</v>
          </cell>
          <cell r="F159">
            <v>40</v>
          </cell>
          <cell r="G159">
            <v>577</v>
          </cell>
          <cell r="H159">
            <v>0.20833333333333334</v>
          </cell>
          <cell r="I159">
            <v>62.4</v>
          </cell>
          <cell r="J159">
            <v>0.8864</v>
          </cell>
        </row>
        <row r="160">
          <cell r="B160" t="str">
            <v>张天舒</v>
          </cell>
          <cell r="C160" t="str">
            <v>150430199506172306</v>
          </cell>
          <cell r="D160">
            <v>929</v>
          </cell>
          <cell r="E160">
            <v>161</v>
          </cell>
          <cell r="F160">
            <v>20</v>
          </cell>
          <cell r="G160">
            <v>748</v>
          </cell>
          <cell r="H160">
            <v>0.20833333333333334</v>
          </cell>
          <cell r="I160">
            <v>32.2</v>
          </cell>
          <cell r="J160">
            <v>0.8895</v>
          </cell>
        </row>
        <row r="161">
          <cell r="B161" t="str">
            <v>卢汇颖</v>
          </cell>
          <cell r="C161" t="str">
            <v>150430198910270624</v>
          </cell>
          <cell r="D161">
            <v>929</v>
          </cell>
          <cell r="E161">
            <v>232</v>
          </cell>
          <cell r="F161">
            <v>10</v>
          </cell>
          <cell r="G161">
            <v>687</v>
          </cell>
          <cell r="H161">
            <v>0.20833333333333334</v>
          </cell>
          <cell r="I161">
            <v>46.4</v>
          </cell>
          <cell r="J161">
            <v>0.9587</v>
          </cell>
        </row>
        <row r="162">
          <cell r="B162" t="str">
            <v>徐东慧</v>
          </cell>
          <cell r="C162" t="str">
            <v>150430199412010103</v>
          </cell>
        </row>
        <row r="163">
          <cell r="B163" t="str">
            <v>黄金高娃</v>
          </cell>
          <cell r="C163" t="str">
            <v>150430199202100020</v>
          </cell>
          <cell r="D163">
            <v>929</v>
          </cell>
          <cell r="E163">
            <v>215</v>
          </cell>
          <cell r="F163">
            <v>2</v>
          </cell>
          <cell r="G163">
            <v>712</v>
          </cell>
          <cell r="H163">
            <v>0.20833333333333334</v>
          </cell>
          <cell r="I163">
            <v>43</v>
          </cell>
          <cell r="J163">
            <v>0.9908</v>
          </cell>
        </row>
        <row r="164">
          <cell r="B164" t="str">
            <v>赵倬</v>
          </cell>
          <cell r="C164" t="str">
            <v>150429199311010029</v>
          </cell>
          <cell r="D164">
            <v>929</v>
          </cell>
          <cell r="E164">
            <v>243</v>
          </cell>
          <cell r="F164">
            <v>8</v>
          </cell>
          <cell r="G164">
            <v>678</v>
          </cell>
          <cell r="H164">
            <v>0.20833333333333334</v>
          </cell>
          <cell r="I164">
            <v>48.6</v>
          </cell>
          <cell r="J164">
            <v>0.9681</v>
          </cell>
        </row>
        <row r="165">
          <cell r="B165" t="str">
            <v>邢春玲</v>
          </cell>
          <cell r="C165" t="str">
            <v>150430199504280602</v>
          </cell>
        </row>
        <row r="166">
          <cell r="B166" t="str">
            <v>刘海红</v>
          </cell>
          <cell r="C166" t="str">
            <v>150430198909260066</v>
          </cell>
          <cell r="D166">
            <v>929</v>
          </cell>
          <cell r="E166">
            <v>241</v>
          </cell>
          <cell r="F166">
            <v>25</v>
          </cell>
          <cell r="G166">
            <v>663</v>
          </cell>
          <cell r="H166">
            <v>0.20833333333333334</v>
          </cell>
          <cell r="I166">
            <v>48.2</v>
          </cell>
          <cell r="J166">
            <v>0.906</v>
          </cell>
        </row>
        <row r="167">
          <cell r="B167" t="str">
            <v>哈申塔娜</v>
          </cell>
          <cell r="C167" t="str">
            <v>152223199310103621</v>
          </cell>
          <cell r="D167">
            <v>929</v>
          </cell>
          <cell r="E167">
            <v>141</v>
          </cell>
          <cell r="F167">
            <v>18</v>
          </cell>
          <cell r="G167">
            <v>770</v>
          </cell>
          <cell r="H167">
            <v>0.20833333333333334</v>
          </cell>
          <cell r="I167">
            <v>28.2</v>
          </cell>
          <cell r="J167">
            <v>0.8868</v>
          </cell>
        </row>
        <row r="168">
          <cell r="B168" t="str">
            <v>王红艳</v>
          </cell>
          <cell r="C168" t="str">
            <v>150429198202060065</v>
          </cell>
          <cell r="D168">
            <v>929</v>
          </cell>
          <cell r="E168">
            <v>191</v>
          </cell>
          <cell r="F168">
            <v>10</v>
          </cell>
          <cell r="G168">
            <v>728</v>
          </cell>
          <cell r="H168">
            <v>0.20833333333333334</v>
          </cell>
          <cell r="I168">
            <v>38.2</v>
          </cell>
          <cell r="J168">
            <v>0.9502</v>
          </cell>
        </row>
        <row r="169">
          <cell r="B169" t="str">
            <v>毕靖</v>
          </cell>
          <cell r="C169" t="str">
            <v>150430199002223966</v>
          </cell>
          <cell r="D169">
            <v>929</v>
          </cell>
          <cell r="E169">
            <v>317</v>
          </cell>
          <cell r="F169">
            <v>14</v>
          </cell>
          <cell r="G169">
            <v>598</v>
          </cell>
          <cell r="H169">
            <v>0.20833333333333334</v>
          </cell>
          <cell r="I169">
            <v>63.4</v>
          </cell>
          <cell r="J169">
            <v>0.9577</v>
          </cell>
        </row>
        <row r="170">
          <cell r="B170" t="str">
            <v>徐宁</v>
          </cell>
          <cell r="C170" t="str">
            <v>15210319930911332X</v>
          </cell>
          <cell r="D170">
            <v>929</v>
          </cell>
          <cell r="E170">
            <v>227</v>
          </cell>
          <cell r="F170">
            <v>7</v>
          </cell>
          <cell r="G170">
            <v>695</v>
          </cell>
          <cell r="H170">
            <v>0.25</v>
          </cell>
          <cell r="I170">
            <v>45.4</v>
          </cell>
          <cell r="J170">
            <v>0.9701</v>
          </cell>
        </row>
        <row r="171">
          <cell r="B171" t="str">
            <v>田玲玲</v>
          </cell>
          <cell r="C171" t="str">
            <v>150430199106063020</v>
          </cell>
          <cell r="D171">
            <v>929</v>
          </cell>
          <cell r="E171">
            <v>280</v>
          </cell>
          <cell r="F171">
            <v>27</v>
          </cell>
          <cell r="G171">
            <v>622</v>
          </cell>
          <cell r="H171">
            <v>0.20833333333333334</v>
          </cell>
          <cell r="I171">
            <v>56</v>
          </cell>
          <cell r="J171">
            <v>0.9121</v>
          </cell>
        </row>
        <row r="172">
          <cell r="B172" t="str">
            <v>安烨炜</v>
          </cell>
          <cell r="C172" t="str">
            <v>150430199411101644</v>
          </cell>
          <cell r="D172">
            <v>929</v>
          </cell>
          <cell r="E172">
            <v>166</v>
          </cell>
          <cell r="F172">
            <v>2</v>
          </cell>
          <cell r="G172">
            <v>761</v>
          </cell>
          <cell r="H172">
            <v>0.20833333333333334</v>
          </cell>
          <cell r="I172">
            <v>33.2</v>
          </cell>
          <cell r="J172">
            <v>0.9881</v>
          </cell>
        </row>
        <row r="173">
          <cell r="B173" t="str">
            <v>苏日嘎其其</v>
          </cell>
          <cell r="C173" t="str">
            <v>150423199106134120</v>
          </cell>
        </row>
        <row r="174">
          <cell r="B174" t="str">
            <v>记志会</v>
          </cell>
          <cell r="C174" t="str">
            <v>150422199010131543</v>
          </cell>
          <cell r="D174">
            <v>929</v>
          </cell>
          <cell r="E174">
            <v>155</v>
          </cell>
          <cell r="F174">
            <v>16</v>
          </cell>
          <cell r="G174">
            <v>758</v>
          </cell>
          <cell r="H174">
            <v>0.20833333333333334</v>
          </cell>
          <cell r="I174">
            <v>31</v>
          </cell>
          <cell r="J174">
            <v>0.9064</v>
          </cell>
        </row>
        <row r="175">
          <cell r="B175" t="str">
            <v>李婧</v>
          </cell>
          <cell r="C175" t="str">
            <v>150422199001074225</v>
          </cell>
          <cell r="D175">
            <v>929</v>
          </cell>
          <cell r="E175">
            <v>421</v>
          </cell>
          <cell r="F175">
            <v>1</v>
          </cell>
          <cell r="G175">
            <v>507</v>
          </cell>
          <cell r="H175">
            <v>0.20833333333333334</v>
          </cell>
          <cell r="I175">
            <v>84.2</v>
          </cell>
          <cell r="J175">
            <v>0.9976</v>
          </cell>
        </row>
        <row r="176">
          <cell r="B176" t="str">
            <v>杨玲莉</v>
          </cell>
          <cell r="C176" t="str">
            <v>150430198908020028</v>
          </cell>
          <cell r="D176">
            <v>929</v>
          </cell>
          <cell r="E176">
            <v>174</v>
          </cell>
          <cell r="F176">
            <v>13</v>
          </cell>
          <cell r="G176">
            <v>742</v>
          </cell>
          <cell r="H176">
            <v>0.20833333333333334</v>
          </cell>
          <cell r="I176">
            <v>34.8</v>
          </cell>
          <cell r="J176">
            <v>0.9305</v>
          </cell>
        </row>
        <row r="177">
          <cell r="B177" t="str">
            <v>韩华锐</v>
          </cell>
          <cell r="C177" t="str">
            <v>150430198909210026</v>
          </cell>
          <cell r="D177">
            <v>929</v>
          </cell>
          <cell r="E177">
            <v>272</v>
          </cell>
          <cell r="F177">
            <v>3</v>
          </cell>
          <cell r="G177">
            <v>654</v>
          </cell>
          <cell r="H177">
            <v>0.20833333333333334</v>
          </cell>
          <cell r="I177">
            <v>54.4</v>
          </cell>
          <cell r="J177">
            <v>0.9891</v>
          </cell>
        </row>
        <row r="178">
          <cell r="B178" t="str">
            <v>娄雅静</v>
          </cell>
          <cell r="C178" t="str">
            <v>152326199303036146</v>
          </cell>
          <cell r="D178">
            <v>929</v>
          </cell>
          <cell r="E178">
            <v>142</v>
          </cell>
          <cell r="F178">
            <v>36</v>
          </cell>
          <cell r="G178">
            <v>751</v>
          </cell>
          <cell r="H178">
            <v>0.20833333333333334</v>
          </cell>
          <cell r="I178">
            <v>28.4</v>
          </cell>
          <cell r="J178">
            <v>0.7978</v>
          </cell>
        </row>
        <row r="179">
          <cell r="B179" t="str">
            <v>纪飒</v>
          </cell>
          <cell r="C179" t="str">
            <v>150430199205050188</v>
          </cell>
        </row>
        <row r="180">
          <cell r="B180" t="str">
            <v>张容荧</v>
          </cell>
          <cell r="C180" t="str">
            <v>150425199211120049</v>
          </cell>
          <cell r="D180">
            <v>929</v>
          </cell>
          <cell r="E180">
            <v>160</v>
          </cell>
          <cell r="F180">
            <v>4</v>
          </cell>
          <cell r="G180">
            <v>765</v>
          </cell>
          <cell r="H180">
            <v>0.20833333333333334</v>
          </cell>
          <cell r="I180">
            <v>32</v>
          </cell>
          <cell r="J180">
            <v>0.9756</v>
          </cell>
        </row>
        <row r="181">
          <cell r="B181" t="str">
            <v>李堯</v>
          </cell>
          <cell r="C181" t="str">
            <v>150430198312310382</v>
          </cell>
          <cell r="D181">
            <v>929</v>
          </cell>
          <cell r="E181">
            <v>394</v>
          </cell>
          <cell r="F181">
            <v>4</v>
          </cell>
          <cell r="G181">
            <v>531</v>
          </cell>
          <cell r="H181">
            <v>0.20833333333333334</v>
          </cell>
          <cell r="I181">
            <v>78.8</v>
          </cell>
          <cell r="J181">
            <v>0.9899</v>
          </cell>
        </row>
        <row r="182">
          <cell r="B182" t="str">
            <v>卢鹤冉</v>
          </cell>
          <cell r="C182" t="str">
            <v>15040419930315026X</v>
          </cell>
        </row>
        <row r="183">
          <cell r="B183" t="str">
            <v>郝加齐</v>
          </cell>
          <cell r="C183" t="str">
            <v>150430199309122203</v>
          </cell>
        </row>
        <row r="184">
          <cell r="B184" t="str">
            <v>王思宇</v>
          </cell>
          <cell r="C184" t="str">
            <v>150430199307290027</v>
          </cell>
          <cell r="D184">
            <v>929</v>
          </cell>
          <cell r="E184">
            <v>182</v>
          </cell>
          <cell r="F184">
            <v>5</v>
          </cell>
          <cell r="G184">
            <v>742</v>
          </cell>
          <cell r="H184">
            <v>0.20833333333333334</v>
          </cell>
          <cell r="I184">
            <v>36.4</v>
          </cell>
          <cell r="J184">
            <v>0.9733</v>
          </cell>
        </row>
        <row r="185">
          <cell r="B185" t="str">
            <v>张晓娟</v>
          </cell>
          <cell r="C185" t="str">
            <v>15043019920926188X</v>
          </cell>
          <cell r="D185">
            <v>929</v>
          </cell>
          <cell r="E185">
            <v>173</v>
          </cell>
          <cell r="F185">
            <v>4</v>
          </cell>
          <cell r="G185">
            <v>752</v>
          </cell>
          <cell r="H185">
            <v>0.20833333333333334</v>
          </cell>
          <cell r="I185">
            <v>34.6</v>
          </cell>
          <cell r="J185">
            <v>0.9774</v>
          </cell>
        </row>
        <row r="186">
          <cell r="B186" t="str">
            <v>田子萌</v>
          </cell>
          <cell r="C186" t="str">
            <v>150430199506280024</v>
          </cell>
          <cell r="D186">
            <v>929</v>
          </cell>
          <cell r="E186">
            <v>196</v>
          </cell>
          <cell r="F186">
            <v>0</v>
          </cell>
          <cell r="G186">
            <v>733</v>
          </cell>
          <cell r="H186">
            <v>0.20833333333333334</v>
          </cell>
          <cell r="I186">
            <v>39.2</v>
          </cell>
          <cell r="J186">
            <v>1</v>
          </cell>
        </row>
        <row r="187">
          <cell r="B187" t="str">
            <v>慕晓雪</v>
          </cell>
          <cell r="C187" t="str">
            <v>150430199202073982</v>
          </cell>
          <cell r="D187">
            <v>929</v>
          </cell>
          <cell r="E187">
            <v>131</v>
          </cell>
          <cell r="F187">
            <v>4</v>
          </cell>
          <cell r="G187">
            <v>794</v>
          </cell>
          <cell r="H187">
            <v>0.20833333333333334</v>
          </cell>
          <cell r="I187">
            <v>26.2</v>
          </cell>
          <cell r="J187">
            <v>0.9704</v>
          </cell>
        </row>
        <row r="188">
          <cell r="B188" t="str">
            <v>韦人杰</v>
          </cell>
          <cell r="C188" t="str">
            <v>150430199404290184</v>
          </cell>
          <cell r="D188">
            <v>929</v>
          </cell>
          <cell r="E188">
            <v>303</v>
          </cell>
          <cell r="F188">
            <v>21</v>
          </cell>
          <cell r="G188">
            <v>605</v>
          </cell>
          <cell r="H188">
            <v>0.20833333333333334</v>
          </cell>
          <cell r="I188">
            <v>60.6</v>
          </cell>
          <cell r="J188">
            <v>0.9352</v>
          </cell>
        </row>
        <row r="189">
          <cell r="B189" t="str">
            <v>佟金萍</v>
          </cell>
          <cell r="C189" t="str">
            <v>152221198706151227</v>
          </cell>
          <cell r="D189">
            <v>929</v>
          </cell>
          <cell r="E189">
            <v>202</v>
          </cell>
          <cell r="F189">
            <v>4</v>
          </cell>
          <cell r="G189">
            <v>723</v>
          </cell>
          <cell r="H189">
            <v>0.20833333333333334</v>
          </cell>
          <cell r="I189">
            <v>40.4</v>
          </cell>
          <cell r="J189">
            <v>0.9806</v>
          </cell>
        </row>
        <row r="190">
          <cell r="B190" t="str">
            <v>于术华</v>
          </cell>
          <cell r="C190" t="str">
            <v>150430199003020925</v>
          </cell>
          <cell r="D190">
            <v>929</v>
          </cell>
          <cell r="E190">
            <v>258</v>
          </cell>
          <cell r="F190">
            <v>8</v>
          </cell>
          <cell r="G190">
            <v>663</v>
          </cell>
          <cell r="H190">
            <v>0.20833333333333334</v>
          </cell>
          <cell r="I190">
            <v>51.6</v>
          </cell>
          <cell r="J190">
            <v>0.9699</v>
          </cell>
        </row>
        <row r="191">
          <cell r="B191" t="str">
            <v>张宏</v>
          </cell>
          <cell r="C191" t="str">
            <v>150430199001010061</v>
          </cell>
          <cell r="D191">
            <v>929</v>
          </cell>
          <cell r="E191">
            <v>208</v>
          </cell>
          <cell r="F191">
            <v>0</v>
          </cell>
          <cell r="G191">
            <v>721</v>
          </cell>
          <cell r="H191">
            <v>0.20833333333333334</v>
          </cell>
          <cell r="I191">
            <v>41.6</v>
          </cell>
          <cell r="J191">
            <v>1</v>
          </cell>
        </row>
        <row r="192">
          <cell r="B192" t="str">
            <v>顾亚楠</v>
          </cell>
          <cell r="C192" t="str">
            <v>152223199502160022</v>
          </cell>
        </row>
        <row r="193">
          <cell r="B193" t="str">
            <v>王聪颖</v>
          </cell>
          <cell r="C193" t="str">
            <v>150430198812032243</v>
          </cell>
          <cell r="D193">
            <v>929</v>
          </cell>
          <cell r="E193">
            <v>247</v>
          </cell>
          <cell r="F193">
            <v>15</v>
          </cell>
          <cell r="G193">
            <v>667</v>
          </cell>
          <cell r="H193">
            <v>0.20833333333333334</v>
          </cell>
          <cell r="I193">
            <v>49.4</v>
          </cell>
          <cell r="J193">
            <v>0.9427</v>
          </cell>
        </row>
        <row r="194">
          <cell r="B194" t="str">
            <v>王冰</v>
          </cell>
          <cell r="C194" t="str">
            <v>152326199302196623</v>
          </cell>
          <cell r="D194">
            <v>929</v>
          </cell>
          <cell r="E194">
            <v>143</v>
          </cell>
          <cell r="F194">
            <v>0</v>
          </cell>
          <cell r="G194">
            <v>786</v>
          </cell>
          <cell r="H194">
            <v>0.20833333333333334</v>
          </cell>
          <cell r="I194">
            <v>28.6</v>
          </cell>
          <cell r="J194">
            <v>1</v>
          </cell>
        </row>
        <row r="195">
          <cell r="B195" t="str">
            <v>付守银</v>
          </cell>
          <cell r="C195" t="str">
            <v>150430198903172145</v>
          </cell>
        </row>
        <row r="196">
          <cell r="B196" t="str">
            <v>范浩然</v>
          </cell>
          <cell r="C196" t="str">
            <v>150430199401300025</v>
          </cell>
          <cell r="D196">
            <v>929</v>
          </cell>
          <cell r="E196">
            <v>266</v>
          </cell>
          <cell r="F196">
            <v>0</v>
          </cell>
          <cell r="G196">
            <v>663</v>
          </cell>
          <cell r="H196">
            <v>0.20833333333333334</v>
          </cell>
          <cell r="I196">
            <v>53.2</v>
          </cell>
          <cell r="J196">
            <v>1</v>
          </cell>
        </row>
        <row r="197">
          <cell r="B197" t="str">
            <v>曹金艳</v>
          </cell>
          <cell r="C197" t="str">
            <v>150430199005221720</v>
          </cell>
          <cell r="D197">
            <v>929</v>
          </cell>
          <cell r="E197">
            <v>150</v>
          </cell>
          <cell r="F197">
            <v>4</v>
          </cell>
          <cell r="G197">
            <v>775</v>
          </cell>
          <cell r="H197">
            <v>0.20833333333333334</v>
          </cell>
          <cell r="I197">
            <v>30</v>
          </cell>
          <cell r="J197">
            <v>0.974</v>
          </cell>
        </row>
        <row r="198">
          <cell r="B198" t="str">
            <v>魏鑫</v>
          </cell>
          <cell r="C198" t="str">
            <v>150404199405050024</v>
          </cell>
          <cell r="D198">
            <v>929</v>
          </cell>
          <cell r="E198">
            <v>162</v>
          </cell>
          <cell r="F198">
            <v>1</v>
          </cell>
          <cell r="G198">
            <v>766</v>
          </cell>
          <cell r="H198">
            <v>0.20833333333333334</v>
          </cell>
          <cell r="I198">
            <v>32.4</v>
          </cell>
          <cell r="J198">
            <v>0.9939</v>
          </cell>
        </row>
        <row r="199">
          <cell r="B199" t="str">
            <v>李志芳</v>
          </cell>
          <cell r="C199" t="str">
            <v>150428198901151525</v>
          </cell>
          <cell r="D199">
            <v>929</v>
          </cell>
          <cell r="E199">
            <v>68</v>
          </cell>
          <cell r="F199">
            <v>42</v>
          </cell>
          <cell r="G199">
            <v>819</v>
          </cell>
          <cell r="H199">
            <v>0.20833333333333334</v>
          </cell>
          <cell r="I199">
            <v>13.6</v>
          </cell>
          <cell r="J199">
            <v>0.6182</v>
          </cell>
        </row>
        <row r="200">
          <cell r="B200" t="str">
            <v>田莉敏</v>
          </cell>
          <cell r="C200" t="str">
            <v>15043019921219258X</v>
          </cell>
          <cell r="D200">
            <v>929</v>
          </cell>
          <cell r="E200">
            <v>147</v>
          </cell>
          <cell r="F200">
            <v>0</v>
          </cell>
          <cell r="G200">
            <v>782</v>
          </cell>
          <cell r="H200">
            <v>0.20833333333333334</v>
          </cell>
          <cell r="I200">
            <v>29.4</v>
          </cell>
          <cell r="J200">
            <v>1</v>
          </cell>
        </row>
        <row r="201">
          <cell r="B201" t="str">
            <v>常曦丹</v>
          </cell>
          <cell r="C201" t="str">
            <v>150402199212260620</v>
          </cell>
          <cell r="D201">
            <v>929</v>
          </cell>
          <cell r="E201">
            <v>161</v>
          </cell>
          <cell r="F201">
            <v>3</v>
          </cell>
          <cell r="G201">
            <v>765</v>
          </cell>
          <cell r="H201">
            <v>0.20833333333333334</v>
          </cell>
          <cell r="I201">
            <v>32.2</v>
          </cell>
          <cell r="J201">
            <v>0.9817</v>
          </cell>
        </row>
        <row r="202">
          <cell r="B202" t="str">
            <v>韩志然</v>
          </cell>
          <cell r="C202" t="str">
            <v>150430198804180027</v>
          </cell>
          <cell r="D202">
            <v>929</v>
          </cell>
          <cell r="E202">
            <v>188</v>
          </cell>
          <cell r="F202">
            <v>10</v>
          </cell>
          <cell r="G202">
            <v>731</v>
          </cell>
          <cell r="H202">
            <v>0.20833333333333334</v>
          </cell>
          <cell r="I202">
            <v>37.6</v>
          </cell>
          <cell r="J202">
            <v>0.9495</v>
          </cell>
        </row>
        <row r="203">
          <cell r="B203" t="str">
            <v>吕冰</v>
          </cell>
          <cell r="C203" t="str">
            <v>150430199202230028</v>
          </cell>
          <cell r="D203">
            <v>929</v>
          </cell>
          <cell r="E203">
            <v>263</v>
          </cell>
          <cell r="F203">
            <v>5</v>
          </cell>
          <cell r="G203">
            <v>661</v>
          </cell>
          <cell r="H203">
            <v>0.20833333333333334</v>
          </cell>
          <cell r="I203">
            <v>52.6</v>
          </cell>
          <cell r="J203">
            <v>0.9813</v>
          </cell>
        </row>
        <row r="204">
          <cell r="B204" t="str">
            <v>田静</v>
          </cell>
          <cell r="C204" t="str">
            <v>150422198611272443</v>
          </cell>
          <cell r="D204">
            <v>929</v>
          </cell>
          <cell r="E204">
            <v>245</v>
          </cell>
          <cell r="F204">
            <v>9</v>
          </cell>
          <cell r="G204">
            <v>675</v>
          </cell>
          <cell r="H204">
            <v>0.20833333333333334</v>
          </cell>
          <cell r="I204">
            <v>49</v>
          </cell>
          <cell r="J204">
            <v>0.9646</v>
          </cell>
        </row>
        <row r="205">
          <cell r="B205" t="str">
            <v>姚楚琪</v>
          </cell>
          <cell r="C205" t="str">
            <v>150430199112290027</v>
          </cell>
          <cell r="D205">
            <v>929</v>
          </cell>
          <cell r="E205">
            <v>211</v>
          </cell>
          <cell r="F205">
            <v>6</v>
          </cell>
          <cell r="G205">
            <v>712</v>
          </cell>
          <cell r="H205">
            <v>0.20833333333333334</v>
          </cell>
          <cell r="I205">
            <v>42.2</v>
          </cell>
          <cell r="J205">
            <v>0.9724</v>
          </cell>
        </row>
        <row r="206">
          <cell r="B206" t="str">
            <v>姚瑶</v>
          </cell>
          <cell r="C206" t="str">
            <v>150430199201220020</v>
          </cell>
          <cell r="D206">
            <v>929</v>
          </cell>
          <cell r="E206">
            <v>205</v>
          </cell>
          <cell r="F206">
            <v>26</v>
          </cell>
          <cell r="G206">
            <v>698</v>
          </cell>
          <cell r="H206">
            <v>0.20833333333333334</v>
          </cell>
          <cell r="I206">
            <v>41</v>
          </cell>
          <cell r="J206">
            <v>0.8874</v>
          </cell>
        </row>
        <row r="207">
          <cell r="B207" t="str">
            <v>刘超</v>
          </cell>
          <cell r="C207" t="str">
            <v>150430199702010048</v>
          </cell>
          <cell r="D207">
            <v>929</v>
          </cell>
          <cell r="E207">
            <v>269</v>
          </cell>
          <cell r="F207">
            <v>6</v>
          </cell>
          <cell r="G207">
            <v>654</v>
          </cell>
          <cell r="H207">
            <v>0.20833333333333334</v>
          </cell>
          <cell r="I207">
            <v>53.8</v>
          </cell>
          <cell r="J207">
            <v>0.9782</v>
          </cell>
        </row>
        <row r="208">
          <cell r="B208" t="str">
            <v>姹娜</v>
          </cell>
          <cell r="C208" t="str">
            <v>150430199310090042</v>
          </cell>
          <cell r="D208">
            <v>929</v>
          </cell>
          <cell r="E208">
            <v>218</v>
          </cell>
          <cell r="F208">
            <v>5</v>
          </cell>
          <cell r="G208">
            <v>706</v>
          </cell>
          <cell r="H208">
            <v>0.20833333333333334</v>
          </cell>
          <cell r="I208">
            <v>43.6</v>
          </cell>
          <cell r="J208">
            <v>0.9776</v>
          </cell>
        </row>
        <row r="209">
          <cell r="B209" t="str">
            <v>边妍</v>
          </cell>
          <cell r="C209" t="str">
            <v>150430198909120186</v>
          </cell>
          <cell r="D209">
            <v>929</v>
          </cell>
          <cell r="E209">
            <v>148</v>
          </cell>
          <cell r="F209">
            <v>4</v>
          </cell>
          <cell r="G209">
            <v>777</v>
          </cell>
          <cell r="H209">
            <v>0.20833333333333334</v>
          </cell>
          <cell r="I209">
            <v>29.6</v>
          </cell>
          <cell r="J209">
            <v>0.9737</v>
          </cell>
        </row>
        <row r="210">
          <cell r="B210" t="str">
            <v>邹心蕊</v>
          </cell>
          <cell r="C210" t="str">
            <v>150430199308060020</v>
          </cell>
          <cell r="D210">
            <v>929</v>
          </cell>
          <cell r="E210">
            <v>195</v>
          </cell>
          <cell r="F210">
            <v>6</v>
          </cell>
          <cell r="G210">
            <v>728</v>
          </cell>
          <cell r="H210">
            <v>0.20833333333333334</v>
          </cell>
          <cell r="I210">
            <v>39</v>
          </cell>
          <cell r="J210">
            <v>0.9701</v>
          </cell>
        </row>
        <row r="211">
          <cell r="B211" t="str">
            <v>王经</v>
          </cell>
          <cell r="C211" t="str">
            <v>150430199012110762</v>
          </cell>
          <cell r="D211">
            <v>929</v>
          </cell>
          <cell r="E211">
            <v>226</v>
          </cell>
          <cell r="F211">
            <v>0</v>
          </cell>
          <cell r="G211">
            <v>703</v>
          </cell>
          <cell r="H211">
            <v>0.20833333333333334</v>
          </cell>
          <cell r="I211">
            <v>45.2</v>
          </cell>
          <cell r="J211">
            <v>1</v>
          </cell>
        </row>
        <row r="212">
          <cell r="B212" t="str">
            <v>王新楠</v>
          </cell>
          <cell r="C212" t="str">
            <v>150402198902011141</v>
          </cell>
          <cell r="D212">
            <v>929</v>
          </cell>
          <cell r="E212">
            <v>129</v>
          </cell>
          <cell r="F212">
            <v>0</v>
          </cell>
          <cell r="G212">
            <v>800</v>
          </cell>
          <cell r="H212">
            <v>0.20833333333333334</v>
          </cell>
          <cell r="I212">
            <v>25.8</v>
          </cell>
          <cell r="J212">
            <v>1</v>
          </cell>
        </row>
        <row r="213">
          <cell r="B213" t="str">
            <v>郑浩然</v>
          </cell>
          <cell r="C213" t="str">
            <v>150403199011102526</v>
          </cell>
        </row>
        <row r="214">
          <cell r="B214" t="str">
            <v>王丽银</v>
          </cell>
          <cell r="C214" t="str">
            <v>150430199306183860</v>
          </cell>
        </row>
        <row r="215">
          <cell r="B215" t="str">
            <v>李万超</v>
          </cell>
          <cell r="C215" t="str">
            <v>15043019920422270X</v>
          </cell>
          <cell r="D215">
            <v>929</v>
          </cell>
          <cell r="E215">
            <v>247</v>
          </cell>
          <cell r="F215">
            <v>2</v>
          </cell>
          <cell r="G215">
            <v>680</v>
          </cell>
          <cell r="H215">
            <v>0.20833333333333334</v>
          </cell>
          <cell r="I215">
            <v>49.4</v>
          </cell>
          <cell r="J215">
            <v>0.992</v>
          </cell>
        </row>
        <row r="216">
          <cell r="B216" t="str">
            <v>郭廓</v>
          </cell>
          <cell r="C216" t="str">
            <v>15040219930110112X</v>
          </cell>
        </row>
        <row r="217">
          <cell r="B217" t="str">
            <v>赵伟丽</v>
          </cell>
          <cell r="C217" t="str">
            <v>150402199406091327</v>
          </cell>
          <cell r="D217">
            <v>929</v>
          </cell>
          <cell r="E217">
            <v>166</v>
          </cell>
          <cell r="F217">
            <v>1</v>
          </cell>
          <cell r="G217">
            <v>762</v>
          </cell>
          <cell r="H217">
            <v>0.20833333333333334</v>
          </cell>
          <cell r="I217">
            <v>33.2</v>
          </cell>
          <cell r="J217">
            <v>0.994</v>
          </cell>
        </row>
        <row r="218">
          <cell r="B218" t="str">
            <v>冯静雅</v>
          </cell>
          <cell r="C218" t="str">
            <v>150430199403172143</v>
          </cell>
          <cell r="D218">
            <v>929</v>
          </cell>
          <cell r="E218">
            <v>226</v>
          </cell>
          <cell r="F218">
            <v>3</v>
          </cell>
          <cell r="G218">
            <v>700</v>
          </cell>
          <cell r="H218">
            <v>0.20833333333333334</v>
          </cell>
          <cell r="I218">
            <v>45.2</v>
          </cell>
          <cell r="J218">
            <v>0.9869</v>
          </cell>
        </row>
        <row r="219">
          <cell r="B219" t="str">
            <v>方永娟</v>
          </cell>
          <cell r="C219" t="str">
            <v>150425198706256525</v>
          </cell>
        </row>
        <row r="220">
          <cell r="B220" t="str">
            <v>吕征</v>
          </cell>
          <cell r="C220" t="str">
            <v>150430198810050026</v>
          </cell>
        </row>
        <row r="221">
          <cell r="B221" t="str">
            <v>宁孝波</v>
          </cell>
          <cell r="C221" t="str">
            <v>150430199109110208</v>
          </cell>
          <cell r="D221">
            <v>929</v>
          </cell>
          <cell r="E221">
            <v>254</v>
          </cell>
          <cell r="F221">
            <v>0</v>
          </cell>
          <cell r="G221">
            <v>675</v>
          </cell>
          <cell r="H221">
            <v>0.20833333333333334</v>
          </cell>
          <cell r="I221">
            <v>50.8</v>
          </cell>
          <cell r="J221">
            <v>1</v>
          </cell>
        </row>
        <row r="222">
          <cell r="B222" t="str">
            <v>孔令飞</v>
          </cell>
          <cell r="C222" t="str">
            <v>150429198609042942</v>
          </cell>
          <cell r="D222">
            <v>929</v>
          </cell>
          <cell r="E222">
            <v>236</v>
          </cell>
          <cell r="F222">
            <v>13</v>
          </cell>
          <cell r="G222">
            <v>680</v>
          </cell>
          <cell r="H222">
            <v>0.20833333333333334</v>
          </cell>
          <cell r="I222">
            <v>47.2</v>
          </cell>
          <cell r="J222">
            <v>0.9478</v>
          </cell>
        </row>
        <row r="223">
          <cell r="B223" t="str">
            <v>任慧</v>
          </cell>
          <cell r="C223" t="str">
            <v>152723198702035122</v>
          </cell>
          <cell r="D223">
            <v>929</v>
          </cell>
          <cell r="E223">
            <v>159</v>
          </cell>
          <cell r="F223">
            <v>2</v>
          </cell>
          <cell r="G223">
            <v>768</v>
          </cell>
          <cell r="H223">
            <v>0.20833333333333334</v>
          </cell>
          <cell r="I223">
            <v>31.8</v>
          </cell>
          <cell r="J223">
            <v>0.9876</v>
          </cell>
        </row>
        <row r="224">
          <cell r="B224" t="str">
            <v>闫春宇</v>
          </cell>
          <cell r="C224" t="str">
            <v>150429199107050322</v>
          </cell>
          <cell r="D224">
            <v>929</v>
          </cell>
          <cell r="E224">
            <v>386</v>
          </cell>
          <cell r="F224">
            <v>20</v>
          </cell>
          <cell r="G224">
            <v>523</v>
          </cell>
          <cell r="H224">
            <v>0.20833333333333334</v>
          </cell>
          <cell r="I224">
            <v>77.2</v>
          </cell>
          <cell r="J224">
            <v>0.9507</v>
          </cell>
        </row>
        <row r="225">
          <cell r="B225" t="str">
            <v>徐丽娜</v>
          </cell>
          <cell r="C225" t="str">
            <v>150428199012235125</v>
          </cell>
          <cell r="D225">
            <v>929</v>
          </cell>
          <cell r="E225">
            <v>242</v>
          </cell>
          <cell r="F225">
            <v>2</v>
          </cell>
          <cell r="G225">
            <v>685</v>
          </cell>
          <cell r="H225">
            <v>0.20833333333333334</v>
          </cell>
          <cell r="I225">
            <v>48.4</v>
          </cell>
          <cell r="J225">
            <v>0.9918</v>
          </cell>
        </row>
        <row r="226">
          <cell r="B226" t="str">
            <v>顾美华</v>
          </cell>
          <cell r="C226" t="str">
            <v>150430199211190187</v>
          </cell>
          <cell r="D226">
            <v>929</v>
          </cell>
          <cell r="E226">
            <v>230</v>
          </cell>
          <cell r="F226">
            <v>1</v>
          </cell>
          <cell r="G226">
            <v>698</v>
          </cell>
          <cell r="H226">
            <v>0.20833333333333334</v>
          </cell>
          <cell r="I226">
            <v>46</v>
          </cell>
          <cell r="J226">
            <v>0.9957</v>
          </cell>
        </row>
        <row r="227">
          <cell r="B227" t="str">
            <v>崔静波</v>
          </cell>
          <cell r="C227" t="str">
            <v>150430199309291082</v>
          </cell>
          <cell r="D227">
            <v>929</v>
          </cell>
          <cell r="E227">
            <v>196</v>
          </cell>
          <cell r="F227">
            <v>0</v>
          </cell>
          <cell r="G227">
            <v>733</v>
          </cell>
          <cell r="H227">
            <v>0.20833333333333334</v>
          </cell>
          <cell r="I227">
            <v>39.2</v>
          </cell>
          <cell r="J227">
            <v>1</v>
          </cell>
        </row>
        <row r="228">
          <cell r="B228" t="str">
            <v>周思彤</v>
          </cell>
          <cell r="C228" t="str">
            <v>150430199309080023</v>
          </cell>
          <cell r="D228">
            <v>929</v>
          </cell>
          <cell r="E228">
            <v>300</v>
          </cell>
          <cell r="F228">
            <v>36</v>
          </cell>
          <cell r="G228">
            <v>593</v>
          </cell>
          <cell r="H228">
            <v>0.20833333333333334</v>
          </cell>
          <cell r="I228">
            <v>60</v>
          </cell>
          <cell r="J228">
            <v>0.8929</v>
          </cell>
        </row>
        <row r="229">
          <cell r="B229" t="str">
            <v>杨莹</v>
          </cell>
          <cell r="C229" t="str">
            <v>152301199508016221</v>
          </cell>
          <cell r="D229">
            <v>929</v>
          </cell>
          <cell r="E229">
            <v>201</v>
          </cell>
          <cell r="F229">
            <v>20</v>
          </cell>
          <cell r="G229">
            <v>708</v>
          </cell>
          <cell r="H229">
            <v>0.20833333333333334</v>
          </cell>
          <cell r="I229">
            <v>40.2</v>
          </cell>
          <cell r="J229">
            <v>0.9095</v>
          </cell>
        </row>
        <row r="230">
          <cell r="B230" t="str">
            <v>邹晗</v>
          </cell>
          <cell r="C230" t="str">
            <v>150430199412140020</v>
          </cell>
          <cell r="D230">
            <v>929</v>
          </cell>
          <cell r="E230">
            <v>149</v>
          </cell>
          <cell r="F230">
            <v>0</v>
          </cell>
          <cell r="G230">
            <v>780</v>
          </cell>
          <cell r="H230">
            <v>0.20833333333333334</v>
          </cell>
          <cell r="I230">
            <v>29.8</v>
          </cell>
          <cell r="J230">
            <v>1</v>
          </cell>
        </row>
        <row r="231">
          <cell r="B231" t="str">
            <v>陈丹丹</v>
          </cell>
          <cell r="C231" t="str">
            <v>150430199110012066</v>
          </cell>
        </row>
        <row r="232">
          <cell r="B232" t="str">
            <v>宋美佳</v>
          </cell>
          <cell r="C232" t="str">
            <v>150430199207291727</v>
          </cell>
        </row>
        <row r="233">
          <cell r="B233" t="str">
            <v>白冬雪</v>
          </cell>
          <cell r="C233" t="str">
            <v>150430199209280044</v>
          </cell>
          <cell r="D233">
            <v>929</v>
          </cell>
          <cell r="E233">
            <v>159</v>
          </cell>
          <cell r="F233">
            <v>0</v>
          </cell>
          <cell r="G233">
            <v>770</v>
          </cell>
          <cell r="H233">
            <v>0.20833333333333334</v>
          </cell>
          <cell r="I233">
            <v>31.8</v>
          </cell>
          <cell r="J233">
            <v>1</v>
          </cell>
        </row>
        <row r="234">
          <cell r="B234" t="str">
            <v>乌绍军</v>
          </cell>
          <cell r="C234" t="str">
            <v>150428199401061528</v>
          </cell>
          <cell r="D234">
            <v>929</v>
          </cell>
          <cell r="E234">
            <v>177</v>
          </cell>
          <cell r="F234">
            <v>0</v>
          </cell>
          <cell r="G234">
            <v>752</v>
          </cell>
          <cell r="H234">
            <v>0.20833333333333334</v>
          </cell>
          <cell r="I234">
            <v>35.4</v>
          </cell>
          <cell r="J234">
            <v>1</v>
          </cell>
        </row>
        <row r="235">
          <cell r="B235" t="str">
            <v>张宇</v>
          </cell>
          <cell r="C235" t="str">
            <v>150430199303280040</v>
          </cell>
          <cell r="D235">
            <v>929</v>
          </cell>
          <cell r="E235">
            <v>205</v>
          </cell>
          <cell r="F235">
            <v>30</v>
          </cell>
          <cell r="G235">
            <v>694</v>
          </cell>
          <cell r="H235">
            <v>0.20833333333333334</v>
          </cell>
          <cell r="I235">
            <v>41</v>
          </cell>
          <cell r="J235">
            <v>0.8723</v>
          </cell>
        </row>
        <row r="236">
          <cell r="B236" t="str">
            <v>宋晓颖</v>
          </cell>
          <cell r="C236" t="str">
            <v>150430199511070187</v>
          </cell>
          <cell r="D236">
            <v>929</v>
          </cell>
          <cell r="E236">
            <v>200</v>
          </cell>
          <cell r="F236">
            <v>5</v>
          </cell>
          <cell r="G236">
            <v>724</v>
          </cell>
          <cell r="H236">
            <v>0.20833333333333334</v>
          </cell>
          <cell r="I236">
            <v>40</v>
          </cell>
          <cell r="J236">
            <v>0.9756</v>
          </cell>
        </row>
        <row r="237">
          <cell r="B237" t="str">
            <v>王超</v>
          </cell>
          <cell r="C237" t="str">
            <v>150430199303303126</v>
          </cell>
          <cell r="D237">
            <v>929</v>
          </cell>
          <cell r="E237">
            <v>132</v>
          </cell>
          <cell r="F237">
            <v>18</v>
          </cell>
          <cell r="G237">
            <v>779</v>
          </cell>
          <cell r="H237">
            <v>0.20833333333333334</v>
          </cell>
          <cell r="I237">
            <v>26.4</v>
          </cell>
          <cell r="J237">
            <v>0.88</v>
          </cell>
        </row>
        <row r="238">
          <cell r="B238" t="str">
            <v>王静</v>
          </cell>
          <cell r="C238" t="str">
            <v>15042619940725052X</v>
          </cell>
          <cell r="D238">
            <v>929</v>
          </cell>
          <cell r="E238">
            <v>145</v>
          </cell>
          <cell r="F238">
            <v>7</v>
          </cell>
          <cell r="G238">
            <v>777</v>
          </cell>
          <cell r="H238">
            <v>0.20833333333333334</v>
          </cell>
          <cell r="I238">
            <v>29</v>
          </cell>
          <cell r="J238">
            <v>0.9539</v>
          </cell>
        </row>
        <row r="239">
          <cell r="B239" t="str">
            <v>马博远</v>
          </cell>
          <cell r="C239" t="str">
            <v>150430199408170024</v>
          </cell>
          <cell r="D239">
            <v>929</v>
          </cell>
          <cell r="E239">
            <v>205</v>
          </cell>
          <cell r="F239">
            <v>8</v>
          </cell>
          <cell r="G239">
            <v>716</v>
          </cell>
          <cell r="H239">
            <v>0.20833333333333334</v>
          </cell>
          <cell r="I239">
            <v>41</v>
          </cell>
          <cell r="J239">
            <v>0.9624</v>
          </cell>
        </row>
        <row r="240">
          <cell r="B240" t="str">
            <v>刘天华</v>
          </cell>
          <cell r="C240" t="str">
            <v>150430199405020426</v>
          </cell>
          <cell r="D240">
            <v>929</v>
          </cell>
          <cell r="E240">
            <v>182</v>
          </cell>
          <cell r="F240">
            <v>5</v>
          </cell>
          <cell r="G240">
            <v>742</v>
          </cell>
          <cell r="H240">
            <v>0.20833333333333334</v>
          </cell>
          <cell r="I240">
            <v>36.4</v>
          </cell>
          <cell r="J240">
            <v>0.9733</v>
          </cell>
        </row>
        <row r="241">
          <cell r="B241" t="str">
            <v>刘瑞雪</v>
          </cell>
          <cell r="C241" t="str">
            <v>15043019940826002X</v>
          </cell>
          <cell r="D241">
            <v>929</v>
          </cell>
          <cell r="E241">
            <v>288</v>
          </cell>
          <cell r="F241">
            <v>27</v>
          </cell>
          <cell r="G241">
            <v>614</v>
          </cell>
          <cell r="H241">
            <v>0.20833333333333334</v>
          </cell>
          <cell r="I241">
            <v>57.6</v>
          </cell>
          <cell r="J241">
            <v>0.9143</v>
          </cell>
        </row>
        <row r="242">
          <cell r="B242" t="str">
            <v>吕文波</v>
          </cell>
          <cell r="C242" t="str">
            <v>150430199109131885</v>
          </cell>
          <cell r="D242">
            <v>929</v>
          </cell>
          <cell r="E242">
            <v>98</v>
          </cell>
          <cell r="F242">
            <v>96</v>
          </cell>
          <cell r="G242">
            <v>735</v>
          </cell>
          <cell r="H242">
            <v>0.25</v>
          </cell>
          <cell r="I242">
            <v>19.6</v>
          </cell>
          <cell r="J242">
            <v>0.5052</v>
          </cell>
        </row>
        <row r="243">
          <cell r="B243" t="str">
            <v>廉春月</v>
          </cell>
          <cell r="C243" t="str">
            <v>15040219930614062X</v>
          </cell>
          <cell r="D243">
            <v>929</v>
          </cell>
          <cell r="E243">
            <v>136</v>
          </cell>
          <cell r="F243">
            <v>11</v>
          </cell>
          <cell r="G243">
            <v>782</v>
          </cell>
          <cell r="H243">
            <v>0.20833333333333334</v>
          </cell>
          <cell r="I243">
            <v>27.2</v>
          </cell>
          <cell r="J243">
            <v>0.9252</v>
          </cell>
        </row>
        <row r="244">
          <cell r="B244" t="str">
            <v>王业莉</v>
          </cell>
          <cell r="C244" t="str">
            <v>150430198203090683</v>
          </cell>
          <cell r="D244">
            <v>929</v>
          </cell>
          <cell r="E244">
            <v>182</v>
          </cell>
          <cell r="F244">
            <v>16</v>
          </cell>
          <cell r="G244">
            <v>731</v>
          </cell>
          <cell r="H244">
            <v>0.20833333333333334</v>
          </cell>
          <cell r="I244">
            <v>36.4</v>
          </cell>
          <cell r="J244">
            <v>0.9192</v>
          </cell>
        </row>
        <row r="245">
          <cell r="B245" t="str">
            <v>乌云花</v>
          </cell>
          <cell r="C245" t="str">
            <v>150421199203274480</v>
          </cell>
        </row>
        <row r="246">
          <cell r="B246" t="str">
            <v>许薇娜</v>
          </cell>
          <cell r="C246" t="str">
            <v>150402198707181129</v>
          </cell>
          <cell r="D246">
            <v>929</v>
          </cell>
          <cell r="E246">
            <v>196</v>
          </cell>
          <cell r="F246">
            <v>0</v>
          </cell>
          <cell r="G246">
            <v>733</v>
          </cell>
          <cell r="H246">
            <v>0.20833333333333334</v>
          </cell>
          <cell r="I246">
            <v>39.2</v>
          </cell>
          <cell r="J246">
            <v>1</v>
          </cell>
        </row>
        <row r="247">
          <cell r="B247" t="str">
            <v>彭根兄</v>
          </cell>
          <cell r="C247" t="str">
            <v>152222199111121943</v>
          </cell>
          <cell r="D247">
            <v>929</v>
          </cell>
          <cell r="E247">
            <v>105</v>
          </cell>
          <cell r="F247">
            <v>13</v>
          </cell>
          <cell r="G247">
            <v>811</v>
          </cell>
          <cell r="H247">
            <v>0.20833333333333334</v>
          </cell>
          <cell r="I247">
            <v>21</v>
          </cell>
          <cell r="J247">
            <v>0.8898</v>
          </cell>
        </row>
        <row r="248">
          <cell r="B248" t="str">
            <v>赫珊姗</v>
          </cell>
          <cell r="C248" t="str">
            <v>220102199201183123</v>
          </cell>
          <cell r="D248">
            <v>929</v>
          </cell>
          <cell r="E248">
            <v>185</v>
          </cell>
          <cell r="F248">
            <v>0</v>
          </cell>
          <cell r="G248">
            <v>744</v>
          </cell>
          <cell r="H248">
            <v>0.20833333333333334</v>
          </cell>
          <cell r="I248">
            <v>37</v>
          </cell>
          <cell r="J248">
            <v>1</v>
          </cell>
        </row>
        <row r="249">
          <cell r="B249" t="str">
            <v>吴晓艳</v>
          </cell>
          <cell r="C249" t="str">
            <v>15043019850713346X</v>
          </cell>
        </row>
        <row r="250">
          <cell r="B250" t="str">
            <v>刘鹏阳</v>
          </cell>
          <cell r="C250" t="str">
            <v>150403199211050521</v>
          </cell>
          <cell r="D250">
            <v>929</v>
          </cell>
          <cell r="E250">
            <v>265</v>
          </cell>
          <cell r="F250">
            <v>4</v>
          </cell>
          <cell r="G250">
            <v>660</v>
          </cell>
          <cell r="H250">
            <v>0.20833333333333334</v>
          </cell>
          <cell r="I250">
            <v>53</v>
          </cell>
          <cell r="J250">
            <v>0.9851</v>
          </cell>
        </row>
        <row r="251">
          <cell r="B251" t="str">
            <v>白鸽</v>
          </cell>
          <cell r="C251" t="str">
            <v>150402199009250048</v>
          </cell>
        </row>
        <row r="252">
          <cell r="B252" t="str">
            <v>王蕊</v>
          </cell>
          <cell r="C252" t="str">
            <v>15043019890916236X</v>
          </cell>
          <cell r="D252">
            <v>929</v>
          </cell>
          <cell r="E252">
            <v>421</v>
          </cell>
          <cell r="F252">
            <v>1</v>
          </cell>
          <cell r="G252">
            <v>507</v>
          </cell>
          <cell r="H252">
            <v>0.20833333333333334</v>
          </cell>
          <cell r="I252">
            <v>84.2</v>
          </cell>
          <cell r="J252">
            <v>0.9976</v>
          </cell>
        </row>
        <row r="253">
          <cell r="B253" t="str">
            <v>郭芳芳</v>
          </cell>
          <cell r="C253" t="str">
            <v>150430199207180621</v>
          </cell>
          <cell r="D253">
            <v>929</v>
          </cell>
          <cell r="E253">
            <v>154</v>
          </cell>
          <cell r="F253">
            <v>7</v>
          </cell>
          <cell r="G253">
            <v>768</v>
          </cell>
          <cell r="H253">
            <v>0.20833333333333334</v>
          </cell>
          <cell r="I253">
            <v>30.8</v>
          </cell>
          <cell r="J253">
            <v>0.9565</v>
          </cell>
        </row>
        <row r="254">
          <cell r="B254" t="str">
            <v>张东娜</v>
          </cell>
          <cell r="C254" t="str">
            <v>150423199107250043</v>
          </cell>
          <cell r="D254">
            <v>929</v>
          </cell>
          <cell r="E254">
            <v>255</v>
          </cell>
          <cell r="F254">
            <v>0</v>
          </cell>
          <cell r="G254">
            <v>674</v>
          </cell>
          <cell r="H254">
            <v>0.20833333333333334</v>
          </cell>
          <cell r="I254">
            <v>51</v>
          </cell>
          <cell r="J254">
            <v>1</v>
          </cell>
        </row>
        <row r="255">
          <cell r="B255" t="str">
            <v>王丽敏</v>
          </cell>
          <cell r="C255" t="str">
            <v>150404199401081624</v>
          </cell>
          <cell r="D255">
            <v>929</v>
          </cell>
          <cell r="E255">
            <v>190</v>
          </cell>
          <cell r="F255">
            <v>25</v>
          </cell>
          <cell r="G255">
            <v>714</v>
          </cell>
          <cell r="H255">
            <v>0.20833333333333334</v>
          </cell>
          <cell r="I255">
            <v>38</v>
          </cell>
          <cell r="J255">
            <v>0.8837</v>
          </cell>
        </row>
        <row r="256">
          <cell r="B256" t="str">
            <v>宋亚娟</v>
          </cell>
          <cell r="C256" t="str">
            <v>150430199307182704</v>
          </cell>
          <cell r="D256">
            <v>929</v>
          </cell>
          <cell r="E256">
            <v>80</v>
          </cell>
          <cell r="F256">
            <v>4</v>
          </cell>
          <cell r="G256">
            <v>845</v>
          </cell>
          <cell r="H256">
            <v>0.25</v>
          </cell>
          <cell r="I256">
            <v>16</v>
          </cell>
          <cell r="J256">
            <v>0.9524</v>
          </cell>
        </row>
        <row r="257">
          <cell r="B257" t="str">
            <v>唐琪</v>
          </cell>
          <cell r="C257" t="str">
            <v>150430199108030062</v>
          </cell>
        </row>
        <row r="258">
          <cell r="B258" t="str">
            <v>康泽然</v>
          </cell>
          <cell r="C258" t="str">
            <v>150430199107252720</v>
          </cell>
          <cell r="D258">
            <v>929</v>
          </cell>
          <cell r="E258">
            <v>304</v>
          </cell>
          <cell r="F258">
            <v>3</v>
          </cell>
          <cell r="G258">
            <v>622</v>
          </cell>
          <cell r="H258">
            <v>0.20833333333333334</v>
          </cell>
          <cell r="I258">
            <v>60.8</v>
          </cell>
          <cell r="J258">
            <v>0.9902</v>
          </cell>
        </row>
        <row r="259">
          <cell r="B259" t="str">
            <v>白晓楠</v>
          </cell>
          <cell r="C259" t="str">
            <v>150430199305174188</v>
          </cell>
          <cell r="D259">
            <v>929</v>
          </cell>
          <cell r="E259">
            <v>172</v>
          </cell>
          <cell r="F259">
            <v>1</v>
          </cell>
          <cell r="G259">
            <v>756</v>
          </cell>
          <cell r="H259">
            <v>0.20833333333333334</v>
          </cell>
          <cell r="I259">
            <v>34.4</v>
          </cell>
          <cell r="J259">
            <v>0.9942</v>
          </cell>
        </row>
        <row r="260">
          <cell r="B260" t="str">
            <v>董雅芝</v>
          </cell>
          <cell r="C260" t="str">
            <v>152322199408202723</v>
          </cell>
          <cell r="D260">
            <v>929</v>
          </cell>
          <cell r="E260">
            <v>161</v>
          </cell>
          <cell r="F260">
            <v>0</v>
          </cell>
          <cell r="G260">
            <v>768</v>
          </cell>
          <cell r="H260">
            <v>0.20833333333333334</v>
          </cell>
          <cell r="I260">
            <v>32.2</v>
          </cell>
          <cell r="J260">
            <v>1</v>
          </cell>
        </row>
        <row r="261">
          <cell r="B261" t="str">
            <v>王晓晨</v>
          </cell>
          <cell r="C261" t="str">
            <v>37078219901225142X</v>
          </cell>
          <cell r="D261">
            <v>929</v>
          </cell>
          <cell r="E261">
            <v>225</v>
          </cell>
          <cell r="F261">
            <v>17</v>
          </cell>
          <cell r="G261">
            <v>687</v>
          </cell>
          <cell r="H261">
            <v>0.20833333333333334</v>
          </cell>
          <cell r="I261">
            <v>45</v>
          </cell>
          <cell r="J261">
            <v>0.9298</v>
          </cell>
        </row>
        <row r="262">
          <cell r="B262" t="str">
            <v>李圆梦</v>
          </cell>
          <cell r="C262" t="str">
            <v>150430199105052725</v>
          </cell>
        </row>
        <row r="263">
          <cell r="B263" t="str">
            <v>王丽敏</v>
          </cell>
          <cell r="C263" t="str">
            <v>15040419930107542X</v>
          </cell>
          <cell r="D263">
            <v>929</v>
          </cell>
          <cell r="E263">
            <v>224</v>
          </cell>
          <cell r="F263">
            <v>35</v>
          </cell>
          <cell r="G263">
            <v>670</v>
          </cell>
          <cell r="H263">
            <v>0.20833333333333334</v>
          </cell>
          <cell r="I263">
            <v>44.8</v>
          </cell>
          <cell r="J263">
            <v>0.8649</v>
          </cell>
        </row>
        <row r="264">
          <cell r="B264" t="str">
            <v>宋志宏</v>
          </cell>
          <cell r="C264" t="str">
            <v>150430199403190026</v>
          </cell>
          <cell r="D264">
            <v>929</v>
          </cell>
          <cell r="E264">
            <v>192</v>
          </cell>
          <cell r="F264">
            <v>8</v>
          </cell>
          <cell r="G264">
            <v>729</v>
          </cell>
          <cell r="H264">
            <v>0.20833333333333334</v>
          </cell>
          <cell r="I264">
            <v>38.4</v>
          </cell>
          <cell r="J264">
            <v>0.96</v>
          </cell>
        </row>
        <row r="265">
          <cell r="B265" t="str">
            <v>王晓勇</v>
          </cell>
          <cell r="C265" t="str">
            <v>150430199102103611</v>
          </cell>
          <cell r="D265">
            <v>929</v>
          </cell>
          <cell r="E265">
            <v>273</v>
          </cell>
          <cell r="F265">
            <v>7</v>
          </cell>
          <cell r="G265">
            <v>649</v>
          </cell>
          <cell r="H265">
            <v>0.20833333333333334</v>
          </cell>
          <cell r="I265">
            <v>54.6</v>
          </cell>
          <cell r="J265">
            <v>0.975</v>
          </cell>
        </row>
        <row r="266">
          <cell r="B266" t="str">
            <v>阿木古楞</v>
          </cell>
          <cell r="C266" t="str">
            <v>152323199302206618</v>
          </cell>
          <cell r="D266">
            <v>929</v>
          </cell>
          <cell r="E266">
            <v>154</v>
          </cell>
          <cell r="F266">
            <v>6</v>
          </cell>
          <cell r="G266">
            <v>769</v>
          </cell>
          <cell r="H266">
            <v>0.20833333333333334</v>
          </cell>
          <cell r="I266">
            <v>30.8</v>
          </cell>
          <cell r="J266">
            <v>0.9625</v>
          </cell>
        </row>
        <row r="267">
          <cell r="B267" t="str">
            <v>毕思农</v>
          </cell>
          <cell r="C267" t="str">
            <v>150430199310024133</v>
          </cell>
          <cell r="D267">
            <v>929</v>
          </cell>
          <cell r="E267">
            <v>159</v>
          </cell>
          <cell r="F267">
            <v>9</v>
          </cell>
          <cell r="G267">
            <v>761</v>
          </cell>
          <cell r="H267">
            <v>0.20833333333333334</v>
          </cell>
          <cell r="I267">
            <v>31.8</v>
          </cell>
          <cell r="J267">
            <v>0.9464</v>
          </cell>
        </row>
        <row r="268">
          <cell r="B268" t="str">
            <v>付强</v>
          </cell>
          <cell r="C268" t="str">
            <v>152301199405246518</v>
          </cell>
          <cell r="D268">
            <v>929</v>
          </cell>
          <cell r="E268">
            <v>325</v>
          </cell>
          <cell r="F268">
            <v>3</v>
          </cell>
          <cell r="G268">
            <v>601</v>
          </cell>
          <cell r="H268">
            <v>0.20833333333333334</v>
          </cell>
          <cell r="I268">
            <v>65</v>
          </cell>
          <cell r="J268">
            <v>0.9909</v>
          </cell>
        </row>
        <row r="269">
          <cell r="B269" t="str">
            <v>侯晓宇</v>
          </cell>
          <cell r="C269" t="str">
            <v>15042819901026001X</v>
          </cell>
          <cell r="D269">
            <v>929</v>
          </cell>
          <cell r="E269">
            <v>259</v>
          </cell>
          <cell r="F269">
            <v>7</v>
          </cell>
          <cell r="G269">
            <v>663</v>
          </cell>
          <cell r="H269">
            <v>0.20833333333333334</v>
          </cell>
          <cell r="I269">
            <v>51.8</v>
          </cell>
          <cell r="J269">
            <v>0.9737</v>
          </cell>
        </row>
        <row r="270">
          <cell r="B270" t="str">
            <v>杨小蒙</v>
          </cell>
          <cell r="C270" t="str">
            <v>150430198812102352</v>
          </cell>
          <cell r="D270">
            <v>929</v>
          </cell>
          <cell r="E270">
            <v>259</v>
          </cell>
          <cell r="F270">
            <v>25</v>
          </cell>
          <cell r="G270">
            <v>645</v>
          </cell>
          <cell r="H270">
            <v>0.20833333333333334</v>
          </cell>
          <cell r="I270">
            <v>51.8</v>
          </cell>
          <cell r="J270">
            <v>0.912</v>
          </cell>
        </row>
        <row r="271">
          <cell r="B271" t="str">
            <v>常洪宇</v>
          </cell>
          <cell r="C271" t="str">
            <v>150430198402270011</v>
          </cell>
          <cell r="D271">
            <v>929</v>
          </cell>
          <cell r="E271">
            <v>317</v>
          </cell>
          <cell r="F271">
            <v>0</v>
          </cell>
          <cell r="G271">
            <v>612</v>
          </cell>
          <cell r="H271">
            <v>0.20833333333333334</v>
          </cell>
          <cell r="I271">
            <v>63.4</v>
          </cell>
          <cell r="J271">
            <v>1</v>
          </cell>
        </row>
        <row r="272">
          <cell r="B272" t="str">
            <v>陈德新</v>
          </cell>
          <cell r="C272" t="str">
            <v>150430199111273110</v>
          </cell>
          <cell r="D272">
            <v>929</v>
          </cell>
          <cell r="E272">
            <v>176</v>
          </cell>
          <cell r="F272">
            <v>9</v>
          </cell>
          <cell r="G272">
            <v>744</v>
          </cell>
          <cell r="H272">
            <v>0.20833333333333334</v>
          </cell>
          <cell r="I272">
            <v>35.2</v>
          </cell>
          <cell r="J272">
            <v>0.9514</v>
          </cell>
        </row>
        <row r="273">
          <cell r="B273" t="str">
            <v>王淙正</v>
          </cell>
          <cell r="C273" t="str">
            <v>150430198108230596</v>
          </cell>
          <cell r="D273">
            <v>929</v>
          </cell>
          <cell r="E273">
            <v>261</v>
          </cell>
          <cell r="F273">
            <v>1</v>
          </cell>
          <cell r="G273">
            <v>667</v>
          </cell>
          <cell r="H273">
            <v>0.20833333333333334</v>
          </cell>
          <cell r="I273">
            <v>52.2</v>
          </cell>
          <cell r="J273">
            <v>0.9962</v>
          </cell>
        </row>
        <row r="274">
          <cell r="B274" t="str">
            <v>沐仁</v>
          </cell>
          <cell r="C274" t="str">
            <v>15042119930829447X</v>
          </cell>
        </row>
        <row r="275">
          <cell r="B275" t="str">
            <v>孟根满都拉</v>
          </cell>
          <cell r="C275" t="str">
            <v>150421198601085357</v>
          </cell>
        </row>
        <row r="276">
          <cell r="B276" t="str">
            <v>贾程淇</v>
          </cell>
          <cell r="C276" t="str">
            <v>150428198708054125</v>
          </cell>
          <cell r="D276">
            <v>929</v>
          </cell>
          <cell r="E276">
            <v>153</v>
          </cell>
          <cell r="F276">
            <v>147</v>
          </cell>
          <cell r="G276">
            <v>629</v>
          </cell>
          <cell r="H276">
            <v>0.20833333333333334</v>
          </cell>
          <cell r="I276">
            <v>30.6</v>
          </cell>
          <cell r="J276">
            <v>0.51</v>
          </cell>
        </row>
        <row r="277">
          <cell r="B277" t="str">
            <v>闫冬</v>
          </cell>
          <cell r="C277" t="str">
            <v>150430199512250622</v>
          </cell>
          <cell r="D277">
            <v>929</v>
          </cell>
          <cell r="E277">
            <v>439</v>
          </cell>
          <cell r="F277">
            <v>9</v>
          </cell>
          <cell r="G277">
            <v>481</v>
          </cell>
          <cell r="H277">
            <v>0.20833333333333334</v>
          </cell>
          <cell r="I277">
            <v>87.8</v>
          </cell>
          <cell r="J277">
            <v>0.9799</v>
          </cell>
        </row>
        <row r="278">
          <cell r="B278" t="str">
            <v>祁帅</v>
          </cell>
          <cell r="C278" t="str">
            <v>150430198812060201</v>
          </cell>
          <cell r="D278">
            <v>929</v>
          </cell>
          <cell r="E278">
            <v>180</v>
          </cell>
          <cell r="F278">
            <v>5</v>
          </cell>
          <cell r="G278">
            <v>744</v>
          </cell>
          <cell r="H278">
            <v>0.20833333333333334</v>
          </cell>
          <cell r="I278">
            <v>36</v>
          </cell>
          <cell r="J278">
            <v>0.973</v>
          </cell>
        </row>
        <row r="279">
          <cell r="B279" t="str">
            <v>武凯璇</v>
          </cell>
          <cell r="C279" t="str">
            <v>150430199209100023</v>
          </cell>
          <cell r="D279">
            <v>929</v>
          </cell>
          <cell r="E279">
            <v>171</v>
          </cell>
          <cell r="F279">
            <v>6</v>
          </cell>
          <cell r="G279">
            <v>752</v>
          </cell>
          <cell r="H279">
            <v>0.20833333333333334</v>
          </cell>
          <cell r="I279">
            <v>34.2</v>
          </cell>
          <cell r="J279">
            <v>0.9661</v>
          </cell>
        </row>
        <row r="280">
          <cell r="B280" t="str">
            <v>白琳娜</v>
          </cell>
          <cell r="C280" t="str">
            <v>15210519900605242X</v>
          </cell>
          <cell r="D280">
            <v>929</v>
          </cell>
          <cell r="E280">
            <v>431</v>
          </cell>
          <cell r="F280">
            <v>64</v>
          </cell>
          <cell r="G280">
            <v>434</v>
          </cell>
          <cell r="H280">
            <v>0.20833333333333334</v>
          </cell>
          <cell r="I280">
            <v>86.2</v>
          </cell>
          <cell r="J280">
            <v>0.8707</v>
          </cell>
        </row>
        <row r="281">
          <cell r="B281" t="str">
            <v>康亚荣</v>
          </cell>
          <cell r="C281" t="str">
            <v>150430198910152484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书记员岗位1"/>
      <sheetName val="书记员岗位2"/>
      <sheetName val="辅警1"/>
      <sheetName val="辅警2"/>
      <sheetName val="司机"/>
      <sheetName val="篮球方向"/>
      <sheetName val="乒乓球"/>
      <sheetName val="军事教官"/>
    </sheetNames>
    <sheetDataSet>
      <sheetData sheetId="2">
        <row r="2">
          <cell r="A2" t="str">
            <v>00017</v>
          </cell>
          <cell r="B2" t="str">
            <v>曹志强</v>
          </cell>
          <cell r="C2" t="str">
            <v>150430199402270059</v>
          </cell>
          <cell r="D2" t="str">
            <v>男</v>
          </cell>
          <cell r="E2" t="str">
            <v>汉族</v>
          </cell>
          <cell r="F2" t="str">
            <v>大学本科</v>
          </cell>
          <cell r="G2" t="str">
            <v>学士</v>
          </cell>
          <cell r="H2" t="str">
            <v>否</v>
          </cell>
          <cell r="I2" t="str">
            <v>否</v>
          </cell>
          <cell r="J2" t="str">
            <v>敖汉旗人民法院</v>
          </cell>
          <cell r="K2" t="str">
            <v>辅警岗位1</v>
          </cell>
        </row>
        <row r="3">
          <cell r="A3" t="str">
            <v>00036</v>
          </cell>
          <cell r="B3" t="str">
            <v>张伟</v>
          </cell>
          <cell r="C3" t="str">
            <v>150430198610200018</v>
          </cell>
          <cell r="D3" t="str">
            <v>男</v>
          </cell>
          <cell r="E3" t="str">
            <v>汉族</v>
          </cell>
          <cell r="F3" t="str">
            <v>大专</v>
          </cell>
          <cell r="G3" t="str">
            <v>无</v>
          </cell>
          <cell r="H3" t="str">
            <v>未</v>
          </cell>
          <cell r="I3" t="str">
            <v>无</v>
          </cell>
          <cell r="J3" t="str">
            <v>敖汉旗人民法院</v>
          </cell>
          <cell r="K3" t="str">
            <v>辅警岗位1</v>
          </cell>
        </row>
        <row r="4">
          <cell r="A4" t="str">
            <v>00045</v>
          </cell>
          <cell r="B4" t="str">
            <v>徐盛焱</v>
          </cell>
          <cell r="C4" t="str">
            <v>150430199512240416</v>
          </cell>
          <cell r="D4" t="str">
            <v>男</v>
          </cell>
          <cell r="E4" t="str">
            <v>汉族</v>
          </cell>
          <cell r="F4" t="str">
            <v>高中</v>
          </cell>
          <cell r="G4" t="str">
            <v>无</v>
          </cell>
          <cell r="H4" t="str">
            <v>否</v>
          </cell>
          <cell r="I4" t="str">
            <v>否</v>
          </cell>
          <cell r="J4" t="str">
            <v>敖汉旗人民法院</v>
          </cell>
          <cell r="K4" t="str">
            <v>辅警岗位1</v>
          </cell>
        </row>
        <row r="5">
          <cell r="A5" t="str">
            <v>00046</v>
          </cell>
          <cell r="B5" t="str">
            <v>张天昊</v>
          </cell>
          <cell r="C5" t="str">
            <v>150430198905191876</v>
          </cell>
          <cell r="D5" t="str">
            <v>男</v>
          </cell>
          <cell r="E5" t="str">
            <v>汉族</v>
          </cell>
          <cell r="F5" t="str">
            <v>大学本科</v>
          </cell>
          <cell r="G5" t="str">
            <v>学士</v>
          </cell>
          <cell r="H5" t="str">
            <v>无</v>
          </cell>
          <cell r="I5" t="str">
            <v>无</v>
          </cell>
          <cell r="J5" t="str">
            <v>敖汉旗人民法院</v>
          </cell>
          <cell r="K5" t="str">
            <v>辅警岗位1</v>
          </cell>
          <cell r="L5">
            <v>50</v>
          </cell>
          <cell r="M5">
            <v>100</v>
          </cell>
          <cell r="N5">
            <v>30</v>
          </cell>
          <cell r="O5" t="str">
            <v>10'43</v>
          </cell>
          <cell r="P5">
            <v>58</v>
          </cell>
          <cell r="Q5">
            <v>17.4</v>
          </cell>
          <cell r="R5" t="str">
            <v>4'01</v>
          </cell>
          <cell r="S5">
            <v>89</v>
          </cell>
          <cell r="T5">
            <v>35.6</v>
          </cell>
          <cell r="U5">
            <v>83</v>
          </cell>
        </row>
        <row r="6">
          <cell r="A6" t="str">
            <v>00049</v>
          </cell>
          <cell r="B6" t="str">
            <v>李柏涛</v>
          </cell>
          <cell r="C6" t="str">
            <v>150421199610104737</v>
          </cell>
          <cell r="D6" t="str">
            <v>男</v>
          </cell>
          <cell r="E6" t="str">
            <v>蒙古族</v>
          </cell>
          <cell r="F6" t="str">
            <v>中专</v>
          </cell>
          <cell r="G6" t="str">
            <v>无</v>
          </cell>
          <cell r="H6" t="str">
            <v>否</v>
          </cell>
          <cell r="I6" t="str">
            <v>否</v>
          </cell>
          <cell r="J6" t="str">
            <v>敖汉旗人民法院</v>
          </cell>
          <cell r="K6" t="str">
            <v>辅警岗位1</v>
          </cell>
          <cell r="L6">
            <v>44</v>
          </cell>
          <cell r="M6">
            <v>88</v>
          </cell>
          <cell r="N6">
            <v>26.4</v>
          </cell>
          <cell r="O6" t="str">
            <v>10'69</v>
          </cell>
          <cell r="P6">
            <v>32</v>
          </cell>
          <cell r="Q6">
            <v>9.6</v>
          </cell>
          <cell r="R6" t="str">
            <v>3'48</v>
          </cell>
          <cell r="S6">
            <v>100</v>
          </cell>
          <cell r="T6">
            <v>40</v>
          </cell>
          <cell r="U6">
            <v>76</v>
          </cell>
        </row>
        <row r="7">
          <cell r="A7" t="str">
            <v>00054</v>
          </cell>
          <cell r="B7" t="str">
            <v>贺晓江</v>
          </cell>
          <cell r="C7" t="str">
            <v>150430199206170755</v>
          </cell>
          <cell r="D7" t="str">
            <v>男</v>
          </cell>
          <cell r="E7" t="str">
            <v>汉族</v>
          </cell>
          <cell r="F7" t="str">
            <v>大专</v>
          </cell>
          <cell r="G7" t="str">
            <v>无</v>
          </cell>
          <cell r="H7" t="str">
            <v>否</v>
          </cell>
          <cell r="I7" t="str">
            <v>否</v>
          </cell>
          <cell r="J7" t="str">
            <v>敖汉旗人民法院</v>
          </cell>
          <cell r="K7" t="str">
            <v>辅警岗位1</v>
          </cell>
          <cell r="L7">
            <v>47</v>
          </cell>
          <cell r="M7">
            <v>94</v>
          </cell>
          <cell r="N7">
            <v>28.2</v>
          </cell>
          <cell r="O7" t="str">
            <v>10'50</v>
          </cell>
          <cell r="P7">
            <v>51</v>
          </cell>
          <cell r="Q7">
            <v>15.299999999999999</v>
          </cell>
          <cell r="R7" t="str">
            <v>4'29</v>
          </cell>
          <cell r="S7">
            <v>61</v>
          </cell>
          <cell r="T7">
            <v>24.400000000000002</v>
          </cell>
          <cell r="U7">
            <v>67.9</v>
          </cell>
        </row>
        <row r="8">
          <cell r="A8" t="str">
            <v>00057</v>
          </cell>
          <cell r="B8" t="str">
            <v>薛志琦</v>
          </cell>
          <cell r="C8" t="str">
            <v>150430199210150394</v>
          </cell>
          <cell r="D8" t="str">
            <v>男</v>
          </cell>
          <cell r="E8" t="str">
            <v>其他</v>
          </cell>
          <cell r="F8" t="str">
            <v>大专</v>
          </cell>
          <cell r="G8" t="str">
            <v>无</v>
          </cell>
          <cell r="H8" t="str">
            <v>否</v>
          </cell>
          <cell r="I8" t="str">
            <v>否</v>
          </cell>
          <cell r="J8" t="str">
            <v>敖汉旗人民法院</v>
          </cell>
          <cell r="K8" t="str">
            <v>辅警岗位1</v>
          </cell>
          <cell r="L8">
            <v>48</v>
          </cell>
          <cell r="M8">
            <v>96</v>
          </cell>
          <cell r="N8">
            <v>28.799999999999997</v>
          </cell>
          <cell r="O8" t="str">
            <v>10'51</v>
          </cell>
          <cell r="P8">
            <v>50</v>
          </cell>
          <cell r="Q8">
            <v>15</v>
          </cell>
          <cell r="R8" t="str">
            <v>4'06</v>
          </cell>
          <cell r="S8">
            <v>84</v>
          </cell>
          <cell r="T8">
            <v>33.6</v>
          </cell>
          <cell r="U8">
            <v>77.4</v>
          </cell>
        </row>
        <row r="9">
          <cell r="A9" t="str">
            <v>00072</v>
          </cell>
          <cell r="B9" t="str">
            <v>郭光玉</v>
          </cell>
          <cell r="C9" t="str">
            <v>150430199401270751</v>
          </cell>
          <cell r="D9" t="str">
            <v>男</v>
          </cell>
          <cell r="E9" t="str">
            <v>汉族</v>
          </cell>
          <cell r="F9" t="str">
            <v>大专</v>
          </cell>
          <cell r="G9" t="str">
            <v>无</v>
          </cell>
          <cell r="H9" t="str">
            <v>否</v>
          </cell>
          <cell r="I9" t="str">
            <v>否</v>
          </cell>
          <cell r="J9" t="str">
            <v>敖汉旗人民法院</v>
          </cell>
          <cell r="K9" t="str">
            <v>辅警岗位1</v>
          </cell>
          <cell r="L9">
            <v>37</v>
          </cell>
          <cell r="M9">
            <v>74</v>
          </cell>
          <cell r="N9">
            <v>22.2</v>
          </cell>
          <cell r="O9" t="str">
            <v>11'10</v>
          </cell>
          <cell r="P9">
            <v>0</v>
          </cell>
          <cell r="Q9">
            <v>0</v>
          </cell>
          <cell r="R9" t="str">
            <v>4'29</v>
          </cell>
          <cell r="S9">
            <v>61</v>
          </cell>
          <cell r="T9">
            <v>24.400000000000002</v>
          </cell>
          <cell r="U9">
            <v>46.6</v>
          </cell>
        </row>
        <row r="10">
          <cell r="A10" t="str">
            <v>00095</v>
          </cell>
          <cell r="B10" t="str">
            <v>董智新</v>
          </cell>
          <cell r="C10" t="str">
            <v>150430199211013113</v>
          </cell>
          <cell r="D10" t="str">
            <v>男</v>
          </cell>
          <cell r="E10" t="str">
            <v>汉族</v>
          </cell>
          <cell r="F10" t="str">
            <v>大学本科</v>
          </cell>
          <cell r="G10" t="str">
            <v>学士</v>
          </cell>
          <cell r="H10" t="str">
            <v>否</v>
          </cell>
          <cell r="I10" t="str">
            <v>是</v>
          </cell>
          <cell r="J10" t="str">
            <v>敖汉旗人民法院</v>
          </cell>
          <cell r="K10" t="str">
            <v>辅警岗位1</v>
          </cell>
          <cell r="L10">
            <v>50</v>
          </cell>
          <cell r="M10">
            <v>100</v>
          </cell>
          <cell r="N10">
            <v>30</v>
          </cell>
          <cell r="O10" t="str">
            <v>10'63</v>
          </cell>
          <cell r="P10">
            <v>38</v>
          </cell>
          <cell r="Q10">
            <v>11.4</v>
          </cell>
          <cell r="R10" t="str">
            <v>3'55</v>
          </cell>
          <cell r="S10">
            <v>95</v>
          </cell>
          <cell r="T10">
            <v>38</v>
          </cell>
          <cell r="U10">
            <v>79.4</v>
          </cell>
        </row>
        <row r="11">
          <cell r="A11" t="str">
            <v>00097</v>
          </cell>
          <cell r="B11" t="str">
            <v>布仁赛音</v>
          </cell>
          <cell r="C11" t="str">
            <v>152525199203093017</v>
          </cell>
          <cell r="D11" t="str">
            <v>男</v>
          </cell>
          <cell r="E11" t="str">
            <v>蒙古族</v>
          </cell>
          <cell r="F11" t="str">
            <v>大专</v>
          </cell>
          <cell r="G11" t="str">
            <v>无</v>
          </cell>
          <cell r="H11" t="str">
            <v>否</v>
          </cell>
          <cell r="I11" t="str">
            <v>无</v>
          </cell>
          <cell r="J11" t="str">
            <v>敖汉旗人民法院</v>
          </cell>
          <cell r="K11" t="str">
            <v>辅警岗位1</v>
          </cell>
        </row>
        <row r="12">
          <cell r="A12" t="str">
            <v>00103</v>
          </cell>
          <cell r="B12" t="str">
            <v>陈斯琴图</v>
          </cell>
          <cell r="C12" t="str">
            <v>152223199401083910</v>
          </cell>
          <cell r="D12" t="str">
            <v>男</v>
          </cell>
          <cell r="E12" t="str">
            <v>蒙古族</v>
          </cell>
          <cell r="F12" t="str">
            <v>大学本科</v>
          </cell>
          <cell r="G12" t="str">
            <v>学士</v>
          </cell>
          <cell r="H12" t="str">
            <v>否</v>
          </cell>
          <cell r="I12" t="str">
            <v>无</v>
          </cell>
          <cell r="J12" t="str">
            <v>敖汉旗人民法院</v>
          </cell>
          <cell r="K12" t="str">
            <v>辅警岗位1</v>
          </cell>
          <cell r="L12">
            <v>53</v>
          </cell>
          <cell r="M12">
            <v>100</v>
          </cell>
          <cell r="N12">
            <v>30</v>
          </cell>
          <cell r="O12" t="str">
            <v>11'34</v>
          </cell>
          <cell r="P12">
            <v>0</v>
          </cell>
          <cell r="Q12">
            <v>0</v>
          </cell>
          <cell r="R12" t="str">
            <v>3'40</v>
          </cell>
          <cell r="S12">
            <v>100</v>
          </cell>
          <cell r="T12">
            <v>40</v>
          </cell>
          <cell r="U12">
            <v>70</v>
          </cell>
        </row>
        <row r="13">
          <cell r="A13" t="str">
            <v>00104</v>
          </cell>
          <cell r="B13" t="str">
            <v>臧洪宇</v>
          </cell>
          <cell r="C13" t="str">
            <v>150430199304152470</v>
          </cell>
          <cell r="D13" t="str">
            <v>男</v>
          </cell>
          <cell r="E13" t="str">
            <v>汉族</v>
          </cell>
          <cell r="F13" t="str">
            <v>大专</v>
          </cell>
          <cell r="G13" t="str">
            <v>无</v>
          </cell>
          <cell r="H13" t="str">
            <v>否</v>
          </cell>
          <cell r="I13" t="str">
            <v>否</v>
          </cell>
          <cell r="J13" t="str">
            <v>敖汉旗人民法院</v>
          </cell>
          <cell r="K13" t="str">
            <v>辅警岗位1</v>
          </cell>
        </row>
        <row r="14">
          <cell r="A14" t="str">
            <v>00110</v>
          </cell>
          <cell r="B14" t="str">
            <v>贾海鹤</v>
          </cell>
          <cell r="C14" t="str">
            <v>150430199111120413</v>
          </cell>
          <cell r="D14" t="str">
            <v>男</v>
          </cell>
          <cell r="E14" t="str">
            <v>汉族</v>
          </cell>
          <cell r="F14" t="str">
            <v>大专</v>
          </cell>
          <cell r="G14" t="str">
            <v>无</v>
          </cell>
          <cell r="H14" t="str">
            <v>否</v>
          </cell>
          <cell r="I14" t="str">
            <v>否</v>
          </cell>
          <cell r="J14" t="str">
            <v>敖汉旗人民法院</v>
          </cell>
          <cell r="K14" t="str">
            <v>辅警岗位1</v>
          </cell>
        </row>
        <row r="15">
          <cell r="A15" t="str">
            <v>00123</v>
          </cell>
          <cell r="B15" t="str">
            <v>刘凤伟</v>
          </cell>
          <cell r="C15" t="str">
            <v>150430199408270375</v>
          </cell>
          <cell r="D15" t="str">
            <v>男</v>
          </cell>
          <cell r="E15" t="str">
            <v>汉族</v>
          </cell>
          <cell r="F15" t="str">
            <v>大学本科</v>
          </cell>
          <cell r="G15" t="str">
            <v>学士</v>
          </cell>
          <cell r="H15" t="str">
            <v>否</v>
          </cell>
          <cell r="I15" t="str">
            <v>否</v>
          </cell>
          <cell r="J15" t="str">
            <v>敖汉旗人民法院</v>
          </cell>
          <cell r="K15" t="str">
            <v>辅警岗位1</v>
          </cell>
          <cell r="L15">
            <v>44</v>
          </cell>
          <cell r="M15">
            <v>88</v>
          </cell>
          <cell r="N15">
            <v>26.4</v>
          </cell>
          <cell r="O15" t="str">
            <v>10'64</v>
          </cell>
          <cell r="P15">
            <v>37</v>
          </cell>
          <cell r="Q15">
            <v>11.1</v>
          </cell>
          <cell r="R15" t="str">
            <v>4'22</v>
          </cell>
          <cell r="S15">
            <v>68</v>
          </cell>
          <cell r="T15">
            <v>27.200000000000003</v>
          </cell>
          <cell r="U15">
            <v>64.7</v>
          </cell>
        </row>
        <row r="16">
          <cell r="A16" t="str">
            <v>00132</v>
          </cell>
          <cell r="B16" t="str">
            <v>孙航</v>
          </cell>
          <cell r="C16" t="str">
            <v>150430198706110076</v>
          </cell>
          <cell r="D16" t="str">
            <v>男</v>
          </cell>
          <cell r="E16" t="str">
            <v>汉族</v>
          </cell>
          <cell r="F16" t="str">
            <v>大专</v>
          </cell>
          <cell r="G16" t="str">
            <v>无</v>
          </cell>
          <cell r="H16" t="str">
            <v>否</v>
          </cell>
          <cell r="I16" t="str">
            <v>否</v>
          </cell>
          <cell r="J16" t="str">
            <v>敖汉旗人民法院</v>
          </cell>
          <cell r="K16" t="str">
            <v>辅警岗位1</v>
          </cell>
          <cell r="L16">
            <v>47</v>
          </cell>
          <cell r="M16">
            <v>94</v>
          </cell>
          <cell r="N16">
            <v>28.2</v>
          </cell>
          <cell r="O16" t="str">
            <v>11'25</v>
          </cell>
          <cell r="P16">
            <v>0</v>
          </cell>
          <cell r="Q16">
            <v>0</v>
          </cell>
          <cell r="R16" t="str">
            <v>5'09</v>
          </cell>
          <cell r="S16">
            <v>21</v>
          </cell>
          <cell r="T16">
            <v>8.4</v>
          </cell>
          <cell r="U16">
            <v>36.6</v>
          </cell>
        </row>
        <row r="17">
          <cell r="A17" t="str">
            <v>00134</v>
          </cell>
          <cell r="B17" t="str">
            <v>王鑫</v>
          </cell>
          <cell r="C17" t="str">
            <v>150430199410010038</v>
          </cell>
          <cell r="D17" t="str">
            <v>男</v>
          </cell>
          <cell r="E17" t="str">
            <v>蒙古族</v>
          </cell>
          <cell r="F17" t="str">
            <v>大学本科</v>
          </cell>
          <cell r="G17" t="str">
            <v>学士</v>
          </cell>
          <cell r="H17" t="str">
            <v>否</v>
          </cell>
          <cell r="I17" t="str">
            <v>否</v>
          </cell>
          <cell r="J17" t="str">
            <v>敖汉旗人民法院</v>
          </cell>
          <cell r="K17" t="str">
            <v>辅警岗位1</v>
          </cell>
          <cell r="L17">
            <v>42</v>
          </cell>
          <cell r="M17">
            <v>84</v>
          </cell>
          <cell r="N17">
            <v>25.2</v>
          </cell>
          <cell r="O17" t="str">
            <v>12'94</v>
          </cell>
          <cell r="P17">
            <v>7</v>
          </cell>
          <cell r="Q17">
            <v>2.1</v>
          </cell>
          <cell r="R17" t="str">
            <v>7'26</v>
          </cell>
          <cell r="S17">
            <v>0</v>
          </cell>
          <cell r="T17">
            <v>0</v>
          </cell>
          <cell r="U17">
            <v>27.3</v>
          </cell>
        </row>
        <row r="18">
          <cell r="A18" t="str">
            <v>00135</v>
          </cell>
          <cell r="B18" t="str">
            <v>李金鑫</v>
          </cell>
          <cell r="C18" t="str">
            <v>150430199109263853</v>
          </cell>
          <cell r="D18" t="str">
            <v>男</v>
          </cell>
          <cell r="E18" t="str">
            <v>汉族</v>
          </cell>
          <cell r="F18" t="str">
            <v>大学本科</v>
          </cell>
          <cell r="G18" t="str">
            <v>学士</v>
          </cell>
          <cell r="H18" t="str">
            <v>否</v>
          </cell>
          <cell r="I18" t="str">
            <v>否</v>
          </cell>
          <cell r="J18" t="str">
            <v>敖汉旗人民法院</v>
          </cell>
          <cell r="K18" t="str">
            <v>辅警岗位1</v>
          </cell>
          <cell r="L18">
            <v>42</v>
          </cell>
          <cell r="M18">
            <v>84</v>
          </cell>
          <cell r="N18">
            <v>25.2</v>
          </cell>
          <cell r="O18" t="str">
            <v>9'</v>
          </cell>
          <cell r="P18">
            <v>100</v>
          </cell>
          <cell r="Q18">
            <v>30</v>
          </cell>
          <cell r="R18" t="str">
            <v>3'43</v>
          </cell>
          <cell r="S18">
            <v>100</v>
          </cell>
          <cell r="T18">
            <v>40</v>
          </cell>
          <cell r="U18">
            <v>95.2</v>
          </cell>
        </row>
        <row r="19">
          <cell r="A19" t="str">
            <v>00139</v>
          </cell>
          <cell r="B19" t="str">
            <v>宋洪宇</v>
          </cell>
          <cell r="C19" t="str">
            <v>150430198911270597</v>
          </cell>
          <cell r="D19" t="str">
            <v>男</v>
          </cell>
          <cell r="E19" t="str">
            <v>汉族</v>
          </cell>
          <cell r="F19" t="str">
            <v>大专</v>
          </cell>
          <cell r="G19" t="str">
            <v>无</v>
          </cell>
          <cell r="H19" t="str">
            <v>无</v>
          </cell>
          <cell r="I19" t="str">
            <v>无</v>
          </cell>
          <cell r="J19" t="str">
            <v>敖汉旗人民法院</v>
          </cell>
          <cell r="K19" t="str">
            <v>辅警岗位1</v>
          </cell>
          <cell r="L19">
            <v>48</v>
          </cell>
          <cell r="M19">
            <v>96</v>
          </cell>
          <cell r="N19">
            <v>28.799999999999997</v>
          </cell>
          <cell r="O19" t="str">
            <v>10'67</v>
          </cell>
          <cell r="P19">
            <v>34</v>
          </cell>
          <cell r="Q19">
            <v>10.2</v>
          </cell>
          <cell r="R19" t="str">
            <v>4'01</v>
          </cell>
          <cell r="S19">
            <v>89</v>
          </cell>
          <cell r="T19">
            <v>35.6</v>
          </cell>
          <cell r="U19">
            <v>74.6</v>
          </cell>
        </row>
        <row r="20">
          <cell r="A20" t="str">
            <v>00141</v>
          </cell>
          <cell r="B20" t="str">
            <v>杨耀华</v>
          </cell>
          <cell r="C20" t="str">
            <v>150430199201101873</v>
          </cell>
          <cell r="D20" t="str">
            <v>男</v>
          </cell>
          <cell r="E20" t="str">
            <v>汉族</v>
          </cell>
          <cell r="F20" t="str">
            <v>大专</v>
          </cell>
          <cell r="G20" t="str">
            <v>无</v>
          </cell>
          <cell r="H20" t="str">
            <v>否</v>
          </cell>
          <cell r="I20" t="str">
            <v>否</v>
          </cell>
          <cell r="J20" t="str">
            <v>敖汉旗人民法院</v>
          </cell>
          <cell r="K20" t="str">
            <v>辅警岗位1</v>
          </cell>
          <cell r="L20">
            <v>34</v>
          </cell>
          <cell r="M20">
            <v>68</v>
          </cell>
          <cell r="N20">
            <v>20.4</v>
          </cell>
          <cell r="O20" t="str">
            <v>10'25</v>
          </cell>
          <cell r="P20">
            <v>76</v>
          </cell>
          <cell r="Q20">
            <v>22.8</v>
          </cell>
          <cell r="R20" t="str">
            <v>3'56</v>
          </cell>
          <cell r="S20">
            <v>94</v>
          </cell>
          <cell r="T20">
            <v>37.6</v>
          </cell>
          <cell r="U20">
            <v>80.80000000000001</v>
          </cell>
        </row>
        <row r="21">
          <cell r="A21" t="str">
            <v>00179</v>
          </cell>
          <cell r="B21" t="str">
            <v>赵新宇</v>
          </cell>
          <cell r="C21" t="str">
            <v>150430199211010035</v>
          </cell>
          <cell r="D21" t="str">
            <v>男</v>
          </cell>
          <cell r="E21" t="str">
            <v>汉族</v>
          </cell>
          <cell r="F21" t="str">
            <v>大专</v>
          </cell>
          <cell r="G21" t="str">
            <v>无</v>
          </cell>
          <cell r="H21" t="str">
            <v>无</v>
          </cell>
          <cell r="I21" t="str">
            <v>无</v>
          </cell>
          <cell r="J21" t="str">
            <v>敖汉旗人民法院</v>
          </cell>
          <cell r="K21" t="str">
            <v>辅警岗位1</v>
          </cell>
          <cell r="L21">
            <v>51</v>
          </cell>
          <cell r="M21">
            <v>100</v>
          </cell>
          <cell r="N21">
            <v>30</v>
          </cell>
          <cell r="O21" t="str">
            <v>10'99</v>
          </cell>
          <cell r="P21">
            <v>2</v>
          </cell>
          <cell r="Q21">
            <v>0.6</v>
          </cell>
          <cell r="R21" t="str">
            <v>4'01</v>
          </cell>
          <cell r="S21">
            <v>89</v>
          </cell>
          <cell r="T21">
            <v>35.6</v>
          </cell>
          <cell r="U21">
            <v>66.2</v>
          </cell>
        </row>
        <row r="22">
          <cell r="A22" t="str">
            <v>00187</v>
          </cell>
          <cell r="B22" t="str">
            <v>付喜韬</v>
          </cell>
          <cell r="C22" t="str">
            <v>150430199206303394</v>
          </cell>
          <cell r="D22" t="str">
            <v>男</v>
          </cell>
          <cell r="E22" t="str">
            <v>汉族</v>
          </cell>
          <cell r="F22" t="str">
            <v>大专</v>
          </cell>
          <cell r="G22" t="str">
            <v>无</v>
          </cell>
          <cell r="H22" t="str">
            <v>否</v>
          </cell>
          <cell r="I22" t="str">
            <v>否</v>
          </cell>
          <cell r="J22" t="str">
            <v>敖汉旗人民法院</v>
          </cell>
          <cell r="K22" t="str">
            <v>辅警岗位1</v>
          </cell>
          <cell r="L22">
            <v>38</v>
          </cell>
          <cell r="M22">
            <v>76</v>
          </cell>
          <cell r="N22">
            <v>22.8</v>
          </cell>
          <cell r="O22" t="str">
            <v>10'80</v>
          </cell>
          <cell r="P22">
            <v>21</v>
          </cell>
          <cell r="Q22">
            <v>6.3</v>
          </cell>
          <cell r="R22" t="str">
            <v>3'56</v>
          </cell>
          <cell r="S22">
            <v>94</v>
          </cell>
          <cell r="T22">
            <v>37.6</v>
          </cell>
          <cell r="U22">
            <v>66.7</v>
          </cell>
        </row>
        <row r="23">
          <cell r="A23" t="str">
            <v>00198</v>
          </cell>
          <cell r="B23" t="str">
            <v>蔡文军</v>
          </cell>
          <cell r="C23" t="str">
            <v>150430199111061716</v>
          </cell>
          <cell r="D23" t="str">
            <v>男</v>
          </cell>
          <cell r="E23" t="str">
            <v>汉族</v>
          </cell>
          <cell r="F23" t="str">
            <v>大专</v>
          </cell>
          <cell r="G23" t="str">
            <v>无</v>
          </cell>
          <cell r="H23" t="str">
            <v>否</v>
          </cell>
          <cell r="I23" t="str">
            <v>否</v>
          </cell>
          <cell r="J23" t="str">
            <v>敖汉旗人民法院</v>
          </cell>
          <cell r="K23" t="str">
            <v>辅警岗位1</v>
          </cell>
          <cell r="L23">
            <v>50</v>
          </cell>
          <cell r="M23">
            <v>100</v>
          </cell>
          <cell r="N23">
            <v>30</v>
          </cell>
          <cell r="O23" t="str">
            <v>10'29</v>
          </cell>
          <cell r="P23">
            <v>72</v>
          </cell>
          <cell r="Q23">
            <v>21.599999999999998</v>
          </cell>
          <cell r="R23" t="str">
            <v>3'31</v>
          </cell>
          <cell r="S23">
            <v>100</v>
          </cell>
          <cell r="T23">
            <v>40</v>
          </cell>
          <cell r="U23">
            <v>91.6</v>
          </cell>
        </row>
        <row r="24">
          <cell r="A24" t="str">
            <v>00201</v>
          </cell>
          <cell r="B24" t="str">
            <v>田青松</v>
          </cell>
          <cell r="C24" t="str">
            <v>150430198901043139</v>
          </cell>
          <cell r="D24" t="str">
            <v>男</v>
          </cell>
          <cell r="E24" t="str">
            <v>汉族</v>
          </cell>
          <cell r="F24" t="str">
            <v>大专</v>
          </cell>
          <cell r="G24" t="str">
            <v>无</v>
          </cell>
          <cell r="H24" t="str">
            <v>否</v>
          </cell>
          <cell r="I24" t="str">
            <v>否</v>
          </cell>
          <cell r="J24" t="str">
            <v>敖汉旗人民法院</v>
          </cell>
          <cell r="K24" t="str">
            <v>辅警岗位1</v>
          </cell>
          <cell r="L24">
            <v>52</v>
          </cell>
          <cell r="M24">
            <v>100</v>
          </cell>
          <cell r="N24">
            <v>30</v>
          </cell>
          <cell r="O24" t="str">
            <v>11'02</v>
          </cell>
          <cell r="P24">
            <v>0</v>
          </cell>
          <cell r="Q24">
            <v>0</v>
          </cell>
          <cell r="R24" t="str">
            <v>4'03</v>
          </cell>
          <cell r="S24">
            <v>87</v>
          </cell>
          <cell r="T24">
            <v>34.800000000000004</v>
          </cell>
          <cell r="U24">
            <v>64.80000000000001</v>
          </cell>
        </row>
        <row r="25">
          <cell r="A25" t="str">
            <v>00207</v>
          </cell>
          <cell r="B25" t="str">
            <v>赵天</v>
          </cell>
          <cell r="C25" t="str">
            <v>150430199201140178</v>
          </cell>
          <cell r="D25" t="str">
            <v>男</v>
          </cell>
          <cell r="E25" t="str">
            <v>汉族</v>
          </cell>
          <cell r="F25" t="str">
            <v>大学本科</v>
          </cell>
          <cell r="G25" t="str">
            <v>学士</v>
          </cell>
          <cell r="H25" t="str">
            <v>否</v>
          </cell>
          <cell r="I25" t="str">
            <v>否</v>
          </cell>
          <cell r="J25" t="str">
            <v>敖汉旗人民法院</v>
          </cell>
          <cell r="K25" t="str">
            <v>辅警岗位1</v>
          </cell>
        </row>
        <row r="26">
          <cell r="A26" t="str">
            <v>00209</v>
          </cell>
          <cell r="B26" t="str">
            <v>田源超</v>
          </cell>
          <cell r="C26" t="str">
            <v>150430198904020039</v>
          </cell>
          <cell r="D26" t="str">
            <v>男</v>
          </cell>
          <cell r="E26" t="str">
            <v>蒙古族</v>
          </cell>
          <cell r="F26" t="str">
            <v>大学本科</v>
          </cell>
          <cell r="G26" t="str">
            <v>学士</v>
          </cell>
          <cell r="H26" t="str">
            <v>否</v>
          </cell>
          <cell r="I26" t="str">
            <v>否</v>
          </cell>
          <cell r="J26" t="str">
            <v>敖汉旗人民法院</v>
          </cell>
          <cell r="K26" t="str">
            <v>辅警岗位1</v>
          </cell>
          <cell r="L26">
            <v>49</v>
          </cell>
          <cell r="M26">
            <v>98</v>
          </cell>
          <cell r="N26">
            <v>29.4</v>
          </cell>
          <cell r="O26" t="str">
            <v>10'49</v>
          </cell>
          <cell r="P26">
            <v>52</v>
          </cell>
          <cell r="Q26">
            <v>15.6</v>
          </cell>
          <cell r="R26" t="str">
            <v>5'</v>
          </cell>
          <cell r="S26">
            <v>30</v>
          </cell>
          <cell r="T26">
            <v>12</v>
          </cell>
          <cell r="U26">
            <v>57</v>
          </cell>
        </row>
        <row r="27">
          <cell r="A27" t="str">
            <v>00212</v>
          </cell>
          <cell r="B27" t="str">
            <v>吕耀波</v>
          </cell>
          <cell r="C27" t="str">
            <v>150430199412081876</v>
          </cell>
          <cell r="D27" t="str">
            <v>男</v>
          </cell>
          <cell r="E27" t="str">
            <v>汉族</v>
          </cell>
          <cell r="F27" t="str">
            <v>大专</v>
          </cell>
          <cell r="G27" t="str">
            <v>无</v>
          </cell>
          <cell r="H27" t="str">
            <v>否</v>
          </cell>
          <cell r="I27" t="str">
            <v>否</v>
          </cell>
          <cell r="J27" t="str">
            <v>敖汉旗人民法院</v>
          </cell>
          <cell r="K27" t="str">
            <v>辅警岗位1</v>
          </cell>
          <cell r="L27">
            <v>45</v>
          </cell>
          <cell r="M27">
            <v>90</v>
          </cell>
          <cell r="N27">
            <v>27</v>
          </cell>
          <cell r="O27" t="str">
            <v>10'45</v>
          </cell>
          <cell r="P27">
            <v>56</v>
          </cell>
          <cell r="Q27">
            <v>16.8</v>
          </cell>
          <cell r="R27" t="str">
            <v>6'</v>
          </cell>
          <cell r="S27">
            <v>0</v>
          </cell>
          <cell r="T27">
            <v>0</v>
          </cell>
          <cell r="U27">
            <v>43.8</v>
          </cell>
        </row>
        <row r="28">
          <cell r="A28" t="str">
            <v>00262</v>
          </cell>
          <cell r="B28" t="str">
            <v>莫绍华</v>
          </cell>
          <cell r="C28" t="str">
            <v>150403198710212017</v>
          </cell>
          <cell r="D28" t="str">
            <v>男</v>
          </cell>
          <cell r="E28" t="str">
            <v>汉族</v>
          </cell>
          <cell r="F28" t="str">
            <v>大专</v>
          </cell>
          <cell r="G28" t="str">
            <v>无</v>
          </cell>
          <cell r="H28" t="str">
            <v>否</v>
          </cell>
          <cell r="I28" t="str">
            <v>否</v>
          </cell>
          <cell r="J28" t="str">
            <v>敖汉旗人民法院</v>
          </cell>
          <cell r="K28" t="str">
            <v>辅警岗位1</v>
          </cell>
          <cell r="L28">
            <v>50</v>
          </cell>
          <cell r="M28">
            <v>100</v>
          </cell>
          <cell r="N28">
            <v>30</v>
          </cell>
          <cell r="O28" t="str">
            <v>11'00</v>
          </cell>
          <cell r="P28">
            <v>1</v>
          </cell>
          <cell r="Q28">
            <v>0.3</v>
          </cell>
          <cell r="R28" t="str">
            <v>4'</v>
          </cell>
          <cell r="S28">
            <v>90</v>
          </cell>
          <cell r="T28">
            <v>36</v>
          </cell>
          <cell r="U28">
            <v>66.3</v>
          </cell>
        </row>
        <row r="29">
          <cell r="A29" t="str">
            <v>00273</v>
          </cell>
          <cell r="B29" t="str">
            <v>李昊天</v>
          </cell>
          <cell r="C29" t="str">
            <v>150430199007033977</v>
          </cell>
          <cell r="D29" t="str">
            <v>男</v>
          </cell>
          <cell r="E29" t="str">
            <v>汉族</v>
          </cell>
          <cell r="F29" t="str">
            <v>大专</v>
          </cell>
          <cell r="G29" t="str">
            <v>无</v>
          </cell>
          <cell r="H29" t="str">
            <v>否</v>
          </cell>
          <cell r="I29" t="str">
            <v>否</v>
          </cell>
          <cell r="J29" t="str">
            <v>敖汉旗人民法院</v>
          </cell>
          <cell r="K29" t="str">
            <v>辅警岗位1</v>
          </cell>
          <cell r="L29">
            <v>39</v>
          </cell>
          <cell r="M29">
            <v>78</v>
          </cell>
          <cell r="N29">
            <v>23.4</v>
          </cell>
          <cell r="O29" t="str">
            <v>10’59</v>
          </cell>
          <cell r="P29">
            <v>42</v>
          </cell>
          <cell r="Q29">
            <v>12.6</v>
          </cell>
          <cell r="R29" t="str">
            <v>放弃</v>
          </cell>
          <cell r="S29">
            <v>0</v>
          </cell>
          <cell r="T29">
            <v>0</v>
          </cell>
          <cell r="U29">
            <v>36</v>
          </cell>
        </row>
        <row r="30">
          <cell r="A30" t="str">
            <v>00274</v>
          </cell>
          <cell r="B30" t="str">
            <v>白音吉日嘎拉</v>
          </cell>
          <cell r="C30" t="str">
            <v>150423199105090517</v>
          </cell>
          <cell r="D30" t="str">
            <v>男</v>
          </cell>
          <cell r="E30" t="str">
            <v>蒙古族</v>
          </cell>
          <cell r="F30" t="str">
            <v>大专</v>
          </cell>
          <cell r="G30" t="str">
            <v>无</v>
          </cell>
          <cell r="H30" t="str">
            <v>否</v>
          </cell>
          <cell r="I30" t="str">
            <v>无</v>
          </cell>
          <cell r="J30" t="str">
            <v>敖汉旗人民法院</v>
          </cell>
          <cell r="K30" t="str">
            <v>辅警岗位1</v>
          </cell>
          <cell r="L30">
            <v>30</v>
          </cell>
          <cell r="M30">
            <v>60</v>
          </cell>
          <cell r="N30">
            <v>18</v>
          </cell>
          <cell r="O30" t="str">
            <v>10'87</v>
          </cell>
          <cell r="P30">
            <v>14</v>
          </cell>
          <cell r="Q30">
            <v>4.2</v>
          </cell>
          <cell r="R30" t="str">
            <v>4'32</v>
          </cell>
          <cell r="S30">
            <v>58</v>
          </cell>
          <cell r="T30">
            <v>23.200000000000003</v>
          </cell>
          <cell r="U30">
            <v>45.400000000000006</v>
          </cell>
        </row>
        <row r="31">
          <cell r="A31" t="str">
            <v>00280</v>
          </cell>
          <cell r="B31" t="str">
            <v>贾学琪</v>
          </cell>
          <cell r="C31" t="str">
            <v>150430199205111876</v>
          </cell>
          <cell r="D31" t="str">
            <v>男</v>
          </cell>
          <cell r="E31" t="str">
            <v>汉族</v>
          </cell>
          <cell r="F31" t="str">
            <v>大学本科</v>
          </cell>
          <cell r="G31" t="str">
            <v>学士</v>
          </cell>
          <cell r="H31" t="str">
            <v>否</v>
          </cell>
          <cell r="I31" t="str">
            <v>否</v>
          </cell>
          <cell r="J31" t="str">
            <v>敖汉旗人民法院</v>
          </cell>
          <cell r="K31" t="str">
            <v>辅警岗位1</v>
          </cell>
          <cell r="L31">
            <v>15</v>
          </cell>
          <cell r="M31">
            <v>30</v>
          </cell>
          <cell r="N31">
            <v>9</v>
          </cell>
          <cell r="O31" t="str">
            <v>11'73</v>
          </cell>
          <cell r="P31">
            <v>0</v>
          </cell>
          <cell r="Q31">
            <v>0</v>
          </cell>
          <cell r="R31" t="str">
            <v>5'32</v>
          </cell>
          <cell r="S31">
            <v>0</v>
          </cell>
          <cell r="T31">
            <v>0</v>
          </cell>
          <cell r="U31">
            <v>9</v>
          </cell>
        </row>
        <row r="32">
          <cell r="A32" t="str">
            <v>00289</v>
          </cell>
          <cell r="B32" t="str">
            <v>姚家泰</v>
          </cell>
          <cell r="C32" t="str">
            <v>150430199409090018</v>
          </cell>
          <cell r="D32" t="str">
            <v>男</v>
          </cell>
          <cell r="E32" t="str">
            <v>蒙古族</v>
          </cell>
          <cell r="F32" t="str">
            <v>大专</v>
          </cell>
          <cell r="G32" t="str">
            <v>无</v>
          </cell>
          <cell r="H32" t="str">
            <v>否</v>
          </cell>
          <cell r="I32" t="str">
            <v>无</v>
          </cell>
          <cell r="J32" t="str">
            <v>敖汉旗人民法院</v>
          </cell>
          <cell r="K32" t="str">
            <v>辅警岗位1</v>
          </cell>
        </row>
        <row r="33">
          <cell r="A33" t="str">
            <v>00317</v>
          </cell>
          <cell r="B33" t="str">
            <v>王如冰</v>
          </cell>
          <cell r="C33" t="str">
            <v>150430198710092579</v>
          </cell>
          <cell r="D33" t="str">
            <v>男</v>
          </cell>
          <cell r="E33" t="str">
            <v>汉族</v>
          </cell>
          <cell r="F33" t="str">
            <v>大专</v>
          </cell>
          <cell r="G33" t="str">
            <v>无</v>
          </cell>
          <cell r="H33" t="str">
            <v>否</v>
          </cell>
          <cell r="I33" t="str">
            <v>否</v>
          </cell>
          <cell r="J33" t="str">
            <v>敖汉旗人民法院</v>
          </cell>
          <cell r="K33" t="str">
            <v>辅警岗位1</v>
          </cell>
          <cell r="L33">
            <v>57</v>
          </cell>
          <cell r="M33">
            <v>100</v>
          </cell>
          <cell r="N33">
            <v>30</v>
          </cell>
          <cell r="O33" t="str">
            <v>11'75</v>
          </cell>
          <cell r="P33">
            <v>0</v>
          </cell>
          <cell r="Q33">
            <v>0</v>
          </cell>
          <cell r="R33" t="str">
            <v>4'28</v>
          </cell>
          <cell r="S33">
            <v>62</v>
          </cell>
          <cell r="T33">
            <v>24.8</v>
          </cell>
          <cell r="U33">
            <v>54.8</v>
          </cell>
        </row>
        <row r="34">
          <cell r="A34" t="str">
            <v>00323</v>
          </cell>
          <cell r="B34" t="str">
            <v>王大鹏</v>
          </cell>
          <cell r="C34" t="str">
            <v>150430199311150035</v>
          </cell>
          <cell r="D34" t="str">
            <v>男</v>
          </cell>
          <cell r="E34" t="str">
            <v>蒙古族</v>
          </cell>
          <cell r="F34" t="str">
            <v>大专</v>
          </cell>
          <cell r="G34" t="str">
            <v>无</v>
          </cell>
          <cell r="H34" t="str">
            <v>是</v>
          </cell>
          <cell r="I34" t="str">
            <v>否</v>
          </cell>
          <cell r="J34" t="str">
            <v>敖汉旗人民法院</v>
          </cell>
          <cell r="K34" t="str">
            <v>辅警岗位1</v>
          </cell>
        </row>
        <row r="35">
          <cell r="A35" t="str">
            <v>00328</v>
          </cell>
          <cell r="B35" t="str">
            <v>谭继扬</v>
          </cell>
          <cell r="C35" t="str">
            <v>150430199104263598</v>
          </cell>
          <cell r="D35" t="str">
            <v>男</v>
          </cell>
          <cell r="E35" t="str">
            <v>蒙古族</v>
          </cell>
          <cell r="F35" t="str">
            <v>大专</v>
          </cell>
          <cell r="G35" t="str">
            <v>无</v>
          </cell>
          <cell r="H35" t="str">
            <v>否</v>
          </cell>
          <cell r="I35" t="str">
            <v>否</v>
          </cell>
          <cell r="J35" t="str">
            <v>敖汉旗人民法院</v>
          </cell>
          <cell r="K35" t="str">
            <v>辅警岗位1</v>
          </cell>
          <cell r="L35">
            <v>56</v>
          </cell>
          <cell r="M35">
            <v>100</v>
          </cell>
          <cell r="N35">
            <v>30</v>
          </cell>
          <cell r="O35" t="str">
            <v>10'63</v>
          </cell>
          <cell r="P35">
            <v>38</v>
          </cell>
          <cell r="Q35">
            <v>11.4</v>
          </cell>
          <cell r="R35" t="str">
            <v>4'06</v>
          </cell>
          <cell r="S35">
            <v>84</v>
          </cell>
          <cell r="T35">
            <v>33.6</v>
          </cell>
          <cell r="U35">
            <v>75</v>
          </cell>
        </row>
        <row r="36">
          <cell r="A36" t="str">
            <v>00340</v>
          </cell>
          <cell r="B36" t="str">
            <v>嘎拉太</v>
          </cell>
          <cell r="C36" t="str">
            <v>15042319940505231X</v>
          </cell>
          <cell r="D36" t="str">
            <v>男</v>
          </cell>
          <cell r="E36" t="str">
            <v>蒙古族</v>
          </cell>
          <cell r="F36" t="str">
            <v>大学本科</v>
          </cell>
          <cell r="G36" t="str">
            <v>学士</v>
          </cell>
          <cell r="H36" t="str">
            <v>否</v>
          </cell>
          <cell r="I36" t="str">
            <v>否</v>
          </cell>
          <cell r="J36" t="str">
            <v>敖汉旗人民法院</v>
          </cell>
          <cell r="K36" t="str">
            <v>辅警岗位1</v>
          </cell>
          <cell r="L36">
            <v>30</v>
          </cell>
          <cell r="M36">
            <v>60</v>
          </cell>
          <cell r="N36">
            <v>18</v>
          </cell>
          <cell r="O36" t="str">
            <v>11'44</v>
          </cell>
          <cell r="P36">
            <v>0</v>
          </cell>
          <cell r="Q36">
            <v>0</v>
          </cell>
          <cell r="R36" t="str">
            <v>5'09</v>
          </cell>
          <cell r="S36">
            <v>21</v>
          </cell>
          <cell r="T36">
            <v>8.4</v>
          </cell>
          <cell r="U36">
            <v>26.4</v>
          </cell>
        </row>
        <row r="37">
          <cell r="A37" t="str">
            <v>00344</v>
          </cell>
          <cell r="B37" t="str">
            <v>刘瑞兵</v>
          </cell>
          <cell r="C37" t="str">
            <v>150430199003201873</v>
          </cell>
          <cell r="D37" t="str">
            <v>男</v>
          </cell>
          <cell r="E37" t="str">
            <v>汉族</v>
          </cell>
          <cell r="F37" t="str">
            <v>大专</v>
          </cell>
          <cell r="G37" t="str">
            <v>无</v>
          </cell>
          <cell r="H37" t="str">
            <v>无</v>
          </cell>
          <cell r="I37" t="str">
            <v>无</v>
          </cell>
          <cell r="J37" t="str">
            <v>敖汉旗人民法院</v>
          </cell>
          <cell r="K37" t="str">
            <v>辅警岗位1</v>
          </cell>
          <cell r="L37">
            <v>44</v>
          </cell>
          <cell r="M37">
            <v>88</v>
          </cell>
          <cell r="N37">
            <v>26.4</v>
          </cell>
          <cell r="O37" t="str">
            <v>11'53</v>
          </cell>
          <cell r="P37">
            <v>0</v>
          </cell>
          <cell r="Q37">
            <v>0</v>
          </cell>
          <cell r="R37" t="str">
            <v>5'06</v>
          </cell>
          <cell r="S37">
            <v>24</v>
          </cell>
          <cell r="T37">
            <v>9.600000000000001</v>
          </cell>
          <cell r="U37">
            <v>36</v>
          </cell>
        </row>
        <row r="38">
          <cell r="A38" t="str">
            <v>00367</v>
          </cell>
          <cell r="B38" t="str">
            <v>韩向磊</v>
          </cell>
          <cell r="C38" t="str">
            <v>150430199405030376</v>
          </cell>
          <cell r="D38" t="str">
            <v>男</v>
          </cell>
          <cell r="E38" t="str">
            <v>汉族</v>
          </cell>
          <cell r="F38" t="str">
            <v>大专</v>
          </cell>
          <cell r="G38" t="str">
            <v>无</v>
          </cell>
          <cell r="H38" t="str">
            <v>否</v>
          </cell>
          <cell r="I38" t="str">
            <v>否</v>
          </cell>
          <cell r="J38" t="str">
            <v>敖汉旗人民法院</v>
          </cell>
          <cell r="K38" t="str">
            <v>辅警岗位1</v>
          </cell>
        </row>
        <row r="39">
          <cell r="A39" t="str">
            <v>00379</v>
          </cell>
          <cell r="B39" t="str">
            <v>刘新</v>
          </cell>
          <cell r="C39" t="str">
            <v>15043019930917269X</v>
          </cell>
          <cell r="D39" t="str">
            <v>男</v>
          </cell>
          <cell r="E39" t="str">
            <v>汉族</v>
          </cell>
          <cell r="F39" t="str">
            <v>大专</v>
          </cell>
          <cell r="G39" t="str">
            <v>无</v>
          </cell>
          <cell r="H39" t="str">
            <v>无</v>
          </cell>
          <cell r="I39" t="str">
            <v>无</v>
          </cell>
          <cell r="J39" t="str">
            <v>敖汉旗人民法院</v>
          </cell>
          <cell r="K39" t="str">
            <v>辅警岗位1</v>
          </cell>
          <cell r="L39">
            <v>34</v>
          </cell>
          <cell r="M39">
            <v>68</v>
          </cell>
          <cell r="N39">
            <v>20.4</v>
          </cell>
          <cell r="O39" t="str">
            <v>11'51</v>
          </cell>
          <cell r="P39">
            <v>0</v>
          </cell>
          <cell r="Q39">
            <v>0</v>
          </cell>
          <cell r="R39" t="str">
            <v>5'20</v>
          </cell>
          <cell r="S39">
            <v>10</v>
          </cell>
          <cell r="T39">
            <v>4</v>
          </cell>
          <cell r="U39">
            <v>24.4</v>
          </cell>
        </row>
        <row r="40">
          <cell r="A40" t="str">
            <v>00380</v>
          </cell>
          <cell r="B40" t="str">
            <v>闫新源</v>
          </cell>
          <cell r="C40" t="str">
            <v>150430199103150073</v>
          </cell>
          <cell r="D40" t="str">
            <v>男</v>
          </cell>
          <cell r="E40" t="str">
            <v>汉族</v>
          </cell>
          <cell r="F40" t="str">
            <v>大专</v>
          </cell>
          <cell r="G40" t="str">
            <v>无</v>
          </cell>
          <cell r="H40" t="str">
            <v>否</v>
          </cell>
          <cell r="I40" t="str">
            <v>否</v>
          </cell>
          <cell r="J40" t="str">
            <v>敖汉旗人民法院</v>
          </cell>
          <cell r="K40" t="str">
            <v>辅警岗位1</v>
          </cell>
          <cell r="L40">
            <v>48</v>
          </cell>
          <cell r="M40">
            <v>96</v>
          </cell>
          <cell r="N40">
            <v>28.799999999999997</v>
          </cell>
          <cell r="O40" t="str">
            <v>11'79</v>
          </cell>
          <cell r="P40">
            <v>0</v>
          </cell>
          <cell r="Q40">
            <v>0</v>
          </cell>
          <cell r="R40" t="str">
            <v>5'20</v>
          </cell>
          <cell r="S40">
            <v>10</v>
          </cell>
          <cell r="T40">
            <v>4</v>
          </cell>
          <cell r="U40">
            <v>32.8</v>
          </cell>
        </row>
        <row r="41">
          <cell r="A41" t="str">
            <v>00390</v>
          </cell>
          <cell r="B41" t="str">
            <v>王新天</v>
          </cell>
          <cell r="C41" t="str">
            <v>150430199402073872</v>
          </cell>
          <cell r="D41" t="str">
            <v>男</v>
          </cell>
          <cell r="E41" t="str">
            <v>汉族</v>
          </cell>
          <cell r="F41" t="str">
            <v>大学本科</v>
          </cell>
          <cell r="G41" t="str">
            <v>学士</v>
          </cell>
          <cell r="H41" t="str">
            <v>无</v>
          </cell>
          <cell r="I41" t="str">
            <v>无</v>
          </cell>
          <cell r="J41" t="str">
            <v>敖汉旗人民法院</v>
          </cell>
          <cell r="K41" t="str">
            <v>辅警岗位1</v>
          </cell>
          <cell r="L41">
            <v>30</v>
          </cell>
          <cell r="M41">
            <v>60</v>
          </cell>
          <cell r="N41">
            <v>18</v>
          </cell>
          <cell r="O41" t="str">
            <v>11'56</v>
          </cell>
          <cell r="P41">
            <v>0</v>
          </cell>
          <cell r="Q41">
            <v>0</v>
          </cell>
          <cell r="R41" t="str">
            <v>7'13</v>
          </cell>
          <cell r="S41">
            <v>0</v>
          </cell>
          <cell r="T41">
            <v>0</v>
          </cell>
          <cell r="U41">
            <v>18</v>
          </cell>
        </row>
        <row r="42">
          <cell r="A42" t="str">
            <v>00415</v>
          </cell>
          <cell r="B42" t="str">
            <v>于培龙</v>
          </cell>
          <cell r="C42" t="str">
            <v>150430199101053392</v>
          </cell>
          <cell r="D42" t="str">
            <v>男</v>
          </cell>
          <cell r="E42" t="str">
            <v>汉族</v>
          </cell>
          <cell r="F42" t="str">
            <v>大专</v>
          </cell>
          <cell r="G42" t="str">
            <v>无</v>
          </cell>
          <cell r="H42" t="str">
            <v>无</v>
          </cell>
          <cell r="I42" t="str">
            <v>无</v>
          </cell>
          <cell r="J42" t="str">
            <v>敖汉旗人民法院</v>
          </cell>
          <cell r="K42" t="str">
            <v>辅警岗位1</v>
          </cell>
        </row>
        <row r="43">
          <cell r="A43" t="str">
            <v>00429</v>
          </cell>
          <cell r="B43" t="str">
            <v>兰树岭</v>
          </cell>
          <cell r="C43" t="str">
            <v>150423198806190073</v>
          </cell>
          <cell r="D43" t="str">
            <v>男</v>
          </cell>
          <cell r="E43" t="str">
            <v>汉族</v>
          </cell>
          <cell r="F43" t="str">
            <v>大专</v>
          </cell>
          <cell r="G43" t="str">
            <v>无</v>
          </cell>
          <cell r="H43" t="str">
            <v>否</v>
          </cell>
          <cell r="I43" t="str">
            <v>否</v>
          </cell>
          <cell r="J43" t="str">
            <v>敖汉旗人民法院</v>
          </cell>
          <cell r="K43" t="str">
            <v>辅警岗位1</v>
          </cell>
          <cell r="L43">
            <v>30</v>
          </cell>
          <cell r="M43">
            <v>60</v>
          </cell>
          <cell r="N43">
            <v>18</v>
          </cell>
          <cell r="O43" t="str">
            <v>11'16</v>
          </cell>
          <cell r="P43">
            <v>0</v>
          </cell>
          <cell r="Q43">
            <v>0</v>
          </cell>
          <cell r="R43" t="str">
            <v>5'15</v>
          </cell>
          <cell r="S43">
            <v>15</v>
          </cell>
          <cell r="T43">
            <v>6</v>
          </cell>
          <cell r="U43">
            <v>24</v>
          </cell>
        </row>
        <row r="44">
          <cell r="A44" t="str">
            <v>00437</v>
          </cell>
          <cell r="B44" t="str">
            <v>王致伟</v>
          </cell>
          <cell r="C44" t="str">
            <v>15043019950310165X</v>
          </cell>
          <cell r="D44" t="str">
            <v>男</v>
          </cell>
          <cell r="E44" t="str">
            <v>汉族</v>
          </cell>
          <cell r="F44" t="str">
            <v>大专</v>
          </cell>
          <cell r="G44" t="str">
            <v>无</v>
          </cell>
          <cell r="H44" t="str">
            <v>否</v>
          </cell>
          <cell r="I44" t="str">
            <v>无</v>
          </cell>
          <cell r="J44" t="str">
            <v>敖汉旗人民法院</v>
          </cell>
          <cell r="K44" t="str">
            <v>辅警岗位1</v>
          </cell>
        </row>
        <row r="45">
          <cell r="A45" t="str">
            <v>00440</v>
          </cell>
          <cell r="B45" t="str">
            <v>韦东星</v>
          </cell>
          <cell r="C45" t="str">
            <v>152825199208083332</v>
          </cell>
          <cell r="D45" t="str">
            <v>男</v>
          </cell>
          <cell r="E45" t="str">
            <v>汉族</v>
          </cell>
          <cell r="F45" t="str">
            <v>大学本科</v>
          </cell>
          <cell r="G45" t="str">
            <v>学士</v>
          </cell>
          <cell r="H45" t="str">
            <v>否</v>
          </cell>
          <cell r="I45" t="str">
            <v>否</v>
          </cell>
          <cell r="J45" t="str">
            <v>敖汉旗人民法院</v>
          </cell>
          <cell r="K45" t="str">
            <v>辅警岗位1</v>
          </cell>
          <cell r="L45">
            <v>24</v>
          </cell>
          <cell r="M45">
            <v>48</v>
          </cell>
          <cell r="N45">
            <v>14.399999999999999</v>
          </cell>
          <cell r="O45" t="str">
            <v>11'68</v>
          </cell>
          <cell r="P45">
            <v>0</v>
          </cell>
          <cell r="Q45">
            <v>0</v>
          </cell>
          <cell r="R45" t="str">
            <v>4'25</v>
          </cell>
          <cell r="S45">
            <v>65</v>
          </cell>
          <cell r="T45">
            <v>26</v>
          </cell>
          <cell r="U45">
            <v>40.4</v>
          </cell>
        </row>
        <row r="46">
          <cell r="A46" t="str">
            <v>00448</v>
          </cell>
          <cell r="B46" t="str">
            <v>丁望蛟</v>
          </cell>
          <cell r="C46" t="str">
            <v>150402198801170039</v>
          </cell>
          <cell r="D46" t="str">
            <v>男</v>
          </cell>
          <cell r="E46" t="str">
            <v>汉族</v>
          </cell>
          <cell r="F46" t="str">
            <v>大专</v>
          </cell>
          <cell r="G46" t="str">
            <v>无</v>
          </cell>
          <cell r="H46" t="str">
            <v>否</v>
          </cell>
          <cell r="I46" t="str">
            <v>否</v>
          </cell>
          <cell r="J46" t="str">
            <v>敖汉旗人民法院</v>
          </cell>
          <cell r="K46" t="str">
            <v>辅警岗位2</v>
          </cell>
          <cell r="L46">
            <v>34</v>
          </cell>
          <cell r="M46">
            <v>68</v>
          </cell>
          <cell r="N46">
            <v>20.4</v>
          </cell>
          <cell r="O46" t="str">
            <v>12'34</v>
          </cell>
          <cell r="P46">
            <v>0</v>
          </cell>
          <cell r="Q46">
            <v>0</v>
          </cell>
          <cell r="R46" t="str">
            <v>7'48</v>
          </cell>
          <cell r="S46">
            <v>0</v>
          </cell>
          <cell r="T46">
            <v>0</v>
          </cell>
          <cell r="U46">
            <v>20.4</v>
          </cell>
        </row>
        <row r="47">
          <cell r="A47" t="str">
            <v>00451</v>
          </cell>
          <cell r="B47" t="str">
            <v>郭磊</v>
          </cell>
          <cell r="C47" t="str">
            <v>150430199105090051</v>
          </cell>
          <cell r="D47" t="str">
            <v>男</v>
          </cell>
          <cell r="E47" t="str">
            <v>蒙古族</v>
          </cell>
          <cell r="F47" t="str">
            <v>大专</v>
          </cell>
          <cell r="G47" t="str">
            <v>无</v>
          </cell>
          <cell r="H47" t="str">
            <v>否</v>
          </cell>
          <cell r="I47" t="str">
            <v>否</v>
          </cell>
          <cell r="J47" t="str">
            <v>敖汉旗人民法院</v>
          </cell>
          <cell r="K47" t="str">
            <v>辅警岗位1</v>
          </cell>
          <cell r="L47">
            <v>39</v>
          </cell>
          <cell r="M47">
            <v>78</v>
          </cell>
          <cell r="N47">
            <v>23.4</v>
          </cell>
          <cell r="O47" t="str">
            <v>11'34</v>
          </cell>
          <cell r="P47">
            <v>0</v>
          </cell>
          <cell r="Q47">
            <v>0</v>
          </cell>
          <cell r="R47" t="str">
            <v>4'55</v>
          </cell>
          <cell r="S47">
            <v>35</v>
          </cell>
          <cell r="T47">
            <v>14</v>
          </cell>
          <cell r="U47">
            <v>37.4</v>
          </cell>
        </row>
        <row r="48">
          <cell r="A48" t="str">
            <v>00472</v>
          </cell>
          <cell r="B48" t="str">
            <v>王雨桐</v>
          </cell>
          <cell r="C48" t="str">
            <v>150425199007250030</v>
          </cell>
          <cell r="D48" t="str">
            <v>男</v>
          </cell>
          <cell r="E48" t="str">
            <v>汉族</v>
          </cell>
          <cell r="F48" t="str">
            <v>大专</v>
          </cell>
          <cell r="G48" t="str">
            <v>无</v>
          </cell>
          <cell r="H48" t="str">
            <v>无</v>
          </cell>
          <cell r="I48" t="str">
            <v>无</v>
          </cell>
          <cell r="J48" t="str">
            <v>敖汉旗人民法院</v>
          </cell>
          <cell r="K48" t="str">
            <v>辅警岗位1</v>
          </cell>
        </row>
        <row r="49">
          <cell r="A49" t="str">
            <v>00498</v>
          </cell>
          <cell r="B49" t="str">
            <v>赵向宝</v>
          </cell>
          <cell r="C49" t="str">
            <v>150430199508083593</v>
          </cell>
          <cell r="D49" t="str">
            <v>男</v>
          </cell>
          <cell r="E49" t="str">
            <v>汉族</v>
          </cell>
          <cell r="F49" t="str">
            <v>大专</v>
          </cell>
          <cell r="G49" t="str">
            <v>无</v>
          </cell>
          <cell r="H49" t="str">
            <v>否</v>
          </cell>
          <cell r="I49" t="str">
            <v>否</v>
          </cell>
          <cell r="J49" t="str">
            <v>敖汉旗人民法院</v>
          </cell>
          <cell r="K49" t="str">
            <v>辅警岗位1</v>
          </cell>
        </row>
        <row r="50">
          <cell r="A50" t="str">
            <v>00506</v>
          </cell>
          <cell r="B50" t="str">
            <v>庆贺乐</v>
          </cell>
          <cell r="C50" t="str">
            <v>150422199311046019</v>
          </cell>
          <cell r="D50" t="str">
            <v>男</v>
          </cell>
          <cell r="E50" t="str">
            <v>蒙古族</v>
          </cell>
          <cell r="F50" t="str">
            <v>大学本科</v>
          </cell>
          <cell r="G50" t="str">
            <v>学士</v>
          </cell>
          <cell r="H50" t="str">
            <v>否</v>
          </cell>
          <cell r="I50" t="str">
            <v>否</v>
          </cell>
          <cell r="J50" t="str">
            <v>敖汉旗人民法院</v>
          </cell>
          <cell r="K50" t="str">
            <v>辅警岗位1</v>
          </cell>
          <cell r="L50">
            <v>50</v>
          </cell>
          <cell r="M50">
            <v>100</v>
          </cell>
          <cell r="N50">
            <v>30</v>
          </cell>
          <cell r="O50" t="str">
            <v>10'36</v>
          </cell>
          <cell r="P50">
            <v>65</v>
          </cell>
          <cell r="Q50">
            <v>19.5</v>
          </cell>
          <cell r="R50" t="str">
            <v>3'58</v>
          </cell>
          <cell r="S50">
            <v>92</v>
          </cell>
          <cell r="T50">
            <v>36.800000000000004</v>
          </cell>
          <cell r="U50">
            <v>86.30000000000001</v>
          </cell>
        </row>
        <row r="51">
          <cell r="A51" t="str">
            <v>00509</v>
          </cell>
          <cell r="B51" t="str">
            <v>王天宇</v>
          </cell>
          <cell r="C51" t="str">
            <v>150430199208080016</v>
          </cell>
          <cell r="D51" t="str">
            <v>男</v>
          </cell>
          <cell r="E51" t="str">
            <v>汉族</v>
          </cell>
          <cell r="F51" t="str">
            <v>大专</v>
          </cell>
          <cell r="G51" t="str">
            <v>无</v>
          </cell>
          <cell r="H51" t="str">
            <v>否</v>
          </cell>
          <cell r="I51" t="str">
            <v>否</v>
          </cell>
          <cell r="J51" t="str">
            <v>敖汉旗人民法院</v>
          </cell>
          <cell r="K51" t="str">
            <v>辅警岗位1</v>
          </cell>
          <cell r="L51">
            <v>42</v>
          </cell>
          <cell r="M51">
            <v>84</v>
          </cell>
          <cell r="N51">
            <v>25.2</v>
          </cell>
          <cell r="O51" t="str">
            <v>11'39</v>
          </cell>
          <cell r="P51">
            <v>0</v>
          </cell>
          <cell r="Q51">
            <v>0</v>
          </cell>
          <cell r="R51" t="str">
            <v>5'58</v>
          </cell>
          <cell r="S51">
            <v>92</v>
          </cell>
          <cell r="T51">
            <v>36.800000000000004</v>
          </cell>
          <cell r="U51">
            <v>62</v>
          </cell>
        </row>
        <row r="52">
          <cell r="A52" t="str">
            <v>00514</v>
          </cell>
          <cell r="B52" t="str">
            <v>恩克</v>
          </cell>
          <cell r="C52" t="str">
            <v>150423198704201130</v>
          </cell>
          <cell r="D52" t="str">
            <v>男</v>
          </cell>
          <cell r="E52" t="str">
            <v>蒙古族</v>
          </cell>
          <cell r="F52" t="str">
            <v>大专</v>
          </cell>
          <cell r="G52" t="str">
            <v>无</v>
          </cell>
          <cell r="H52" t="str">
            <v>否</v>
          </cell>
          <cell r="I52" t="str">
            <v>否</v>
          </cell>
          <cell r="J52" t="str">
            <v>敖汉旗人民法院</v>
          </cell>
          <cell r="K52" t="str">
            <v>辅警岗位1</v>
          </cell>
        </row>
        <row r="53">
          <cell r="A53" t="str">
            <v>00525</v>
          </cell>
          <cell r="B53" t="str">
            <v>臧青云</v>
          </cell>
          <cell r="C53" t="str">
            <v>150430199410270032</v>
          </cell>
          <cell r="D53" t="str">
            <v>男</v>
          </cell>
          <cell r="E53" t="str">
            <v>汉族</v>
          </cell>
          <cell r="F53" t="str">
            <v>大专</v>
          </cell>
          <cell r="G53" t="str">
            <v>无</v>
          </cell>
          <cell r="H53" t="str">
            <v>否</v>
          </cell>
          <cell r="I53" t="str">
            <v>否</v>
          </cell>
          <cell r="J53" t="str">
            <v>敖汉旗人民法院</v>
          </cell>
          <cell r="K53" t="str">
            <v>辅警岗位1</v>
          </cell>
          <cell r="L53">
            <v>58</v>
          </cell>
          <cell r="M53">
            <v>100</v>
          </cell>
          <cell r="N53">
            <v>30</v>
          </cell>
          <cell r="O53" t="str">
            <v>10'44</v>
          </cell>
          <cell r="P53">
            <v>57</v>
          </cell>
          <cell r="Q53">
            <v>17.099999999999998</v>
          </cell>
          <cell r="R53" t="str">
            <v>4'07</v>
          </cell>
          <cell r="S53">
            <v>83</v>
          </cell>
          <cell r="T53">
            <v>33.2</v>
          </cell>
          <cell r="U53">
            <v>80.3</v>
          </cell>
        </row>
        <row r="54">
          <cell r="A54" t="str">
            <v>00529</v>
          </cell>
          <cell r="B54" t="str">
            <v>赛恩吉日嘎拉</v>
          </cell>
          <cell r="C54" t="str">
            <v>150421199211076871</v>
          </cell>
          <cell r="D54" t="str">
            <v>男</v>
          </cell>
          <cell r="E54" t="str">
            <v>蒙古族</v>
          </cell>
          <cell r="F54" t="str">
            <v>大学本科</v>
          </cell>
          <cell r="G54" t="str">
            <v>学士</v>
          </cell>
          <cell r="H54" t="str">
            <v>否</v>
          </cell>
          <cell r="I54" t="str">
            <v>否</v>
          </cell>
          <cell r="J54" t="str">
            <v>敖汉旗人民法院</v>
          </cell>
          <cell r="K54" t="str">
            <v>辅警岗位1</v>
          </cell>
        </row>
        <row r="55">
          <cell r="A55" t="str">
            <v>00536</v>
          </cell>
          <cell r="B55" t="str">
            <v>王磊</v>
          </cell>
          <cell r="C55" t="str">
            <v>150428198906233917</v>
          </cell>
          <cell r="D55" t="str">
            <v>男</v>
          </cell>
          <cell r="E55" t="str">
            <v>蒙古族</v>
          </cell>
          <cell r="F55" t="str">
            <v>大专</v>
          </cell>
          <cell r="G55" t="str">
            <v>无</v>
          </cell>
          <cell r="H55" t="str">
            <v>否</v>
          </cell>
          <cell r="I55" t="str">
            <v>否</v>
          </cell>
          <cell r="J55" t="str">
            <v>敖汉旗人民法院</v>
          </cell>
          <cell r="K55" t="str">
            <v>辅警岗位1</v>
          </cell>
          <cell r="L55">
            <v>21</v>
          </cell>
          <cell r="M55">
            <v>42</v>
          </cell>
          <cell r="N55">
            <v>12.6</v>
          </cell>
          <cell r="O55" t="str">
            <v>10'78</v>
          </cell>
          <cell r="P55">
            <v>23</v>
          </cell>
          <cell r="Q55">
            <v>6.8999999999999995</v>
          </cell>
          <cell r="R55" t="str">
            <v>4'44</v>
          </cell>
          <cell r="S55">
            <v>46</v>
          </cell>
          <cell r="T55">
            <v>18.400000000000002</v>
          </cell>
          <cell r="U55">
            <v>37.900000000000006</v>
          </cell>
        </row>
        <row r="56">
          <cell r="A56" t="str">
            <v>00543</v>
          </cell>
          <cell r="B56" t="str">
            <v>乌云德力根</v>
          </cell>
          <cell r="C56" t="str">
            <v>150423199105125011</v>
          </cell>
          <cell r="D56" t="str">
            <v>男</v>
          </cell>
          <cell r="E56" t="str">
            <v>蒙古族</v>
          </cell>
          <cell r="F56" t="str">
            <v>大学本科</v>
          </cell>
          <cell r="G56" t="str">
            <v>学士</v>
          </cell>
          <cell r="H56" t="str">
            <v>否</v>
          </cell>
          <cell r="I56" t="str">
            <v>否</v>
          </cell>
          <cell r="J56" t="str">
            <v>敖汉旗人民法院</v>
          </cell>
          <cell r="K56" t="str">
            <v>辅警岗位1</v>
          </cell>
        </row>
        <row r="57">
          <cell r="A57" t="str">
            <v>00558</v>
          </cell>
          <cell r="B57" t="str">
            <v>李洪文</v>
          </cell>
          <cell r="C57" t="str">
            <v>150429198608220313</v>
          </cell>
          <cell r="D57" t="str">
            <v>男</v>
          </cell>
          <cell r="E57" t="str">
            <v>汉族</v>
          </cell>
          <cell r="F57" t="str">
            <v>大学本科</v>
          </cell>
          <cell r="G57" t="str">
            <v>学士</v>
          </cell>
          <cell r="H57" t="str">
            <v>否</v>
          </cell>
          <cell r="I57" t="str">
            <v>否</v>
          </cell>
          <cell r="J57" t="str">
            <v>敖汉旗人民法院</v>
          </cell>
          <cell r="K57" t="str">
            <v>辅警岗位1</v>
          </cell>
          <cell r="L57">
            <v>23</v>
          </cell>
          <cell r="M57">
            <v>46</v>
          </cell>
          <cell r="N57">
            <v>13.799999999999999</v>
          </cell>
          <cell r="O57" t="str">
            <v>13'22</v>
          </cell>
          <cell r="P57">
            <v>0</v>
          </cell>
          <cell r="Q57">
            <v>0</v>
          </cell>
          <cell r="R57" t="str">
            <v>5'13</v>
          </cell>
          <cell r="S57">
            <v>17</v>
          </cell>
          <cell r="T57">
            <v>6.800000000000001</v>
          </cell>
          <cell r="U57">
            <v>20.6</v>
          </cell>
        </row>
        <row r="58">
          <cell r="A58" t="str">
            <v>00577</v>
          </cell>
          <cell r="B58" t="str">
            <v>李新华</v>
          </cell>
          <cell r="C58" t="str">
            <v>150423198804150510</v>
          </cell>
          <cell r="D58" t="str">
            <v>男</v>
          </cell>
          <cell r="E58" t="str">
            <v>汉族</v>
          </cell>
          <cell r="F58" t="str">
            <v>大学本科</v>
          </cell>
          <cell r="G58" t="str">
            <v>学士</v>
          </cell>
          <cell r="H58" t="str">
            <v>否</v>
          </cell>
          <cell r="I58" t="str">
            <v>否</v>
          </cell>
          <cell r="J58" t="str">
            <v>敖汉旗人民法院</v>
          </cell>
          <cell r="K58" t="str">
            <v>辅警岗位1</v>
          </cell>
          <cell r="L58">
            <v>57</v>
          </cell>
          <cell r="M58">
            <v>100</v>
          </cell>
          <cell r="N58">
            <v>30</v>
          </cell>
          <cell r="O58" t="str">
            <v>10'71</v>
          </cell>
          <cell r="P58">
            <v>30</v>
          </cell>
          <cell r="Q58">
            <v>9</v>
          </cell>
          <cell r="R58" t="str">
            <v>4'09</v>
          </cell>
          <cell r="S58">
            <v>81</v>
          </cell>
          <cell r="T58">
            <v>32.4</v>
          </cell>
          <cell r="U58">
            <v>71.4</v>
          </cell>
        </row>
        <row r="59">
          <cell r="A59" t="str">
            <v>00586</v>
          </cell>
          <cell r="B59" t="str">
            <v>王景东</v>
          </cell>
          <cell r="C59" t="str">
            <v>150430199009150018</v>
          </cell>
          <cell r="D59" t="str">
            <v>男</v>
          </cell>
          <cell r="E59" t="str">
            <v>汉族</v>
          </cell>
          <cell r="F59" t="str">
            <v>大专</v>
          </cell>
          <cell r="G59" t="str">
            <v>无</v>
          </cell>
          <cell r="H59" t="str">
            <v>否</v>
          </cell>
          <cell r="I59" t="str">
            <v>否</v>
          </cell>
          <cell r="J59" t="str">
            <v>敖汉旗人民法院</v>
          </cell>
          <cell r="K59" t="str">
            <v>辅警岗位1</v>
          </cell>
          <cell r="L59">
            <v>55</v>
          </cell>
          <cell r="M59">
            <v>100</v>
          </cell>
          <cell r="N59">
            <v>30</v>
          </cell>
          <cell r="O59" t="str">
            <v>10'50</v>
          </cell>
          <cell r="P59">
            <v>51</v>
          </cell>
          <cell r="Q59">
            <v>15.299999999999999</v>
          </cell>
          <cell r="R59" t="str">
            <v>4'14</v>
          </cell>
          <cell r="S59">
            <v>76</v>
          </cell>
          <cell r="T59">
            <v>30.400000000000002</v>
          </cell>
          <cell r="U59">
            <v>75.7</v>
          </cell>
        </row>
        <row r="60">
          <cell r="A60" t="str">
            <v>00594</v>
          </cell>
          <cell r="B60" t="str">
            <v>姜文庆</v>
          </cell>
          <cell r="C60" t="str">
            <v>150430199209163139</v>
          </cell>
          <cell r="D60" t="str">
            <v>男</v>
          </cell>
          <cell r="E60" t="str">
            <v>汉族</v>
          </cell>
          <cell r="F60" t="str">
            <v>大专</v>
          </cell>
          <cell r="G60" t="str">
            <v>无</v>
          </cell>
          <cell r="H60" t="str">
            <v>否</v>
          </cell>
          <cell r="I60" t="str">
            <v>否</v>
          </cell>
          <cell r="J60" t="str">
            <v>敖汉旗人民法院</v>
          </cell>
          <cell r="K60" t="str">
            <v>辅警岗位1</v>
          </cell>
        </row>
        <row r="61">
          <cell r="A61" t="str">
            <v>00605</v>
          </cell>
          <cell r="B61" t="str">
            <v>王骏赫</v>
          </cell>
          <cell r="C61" t="str">
            <v>150430199106172358</v>
          </cell>
          <cell r="D61" t="str">
            <v>男</v>
          </cell>
          <cell r="E61" t="str">
            <v>汉族</v>
          </cell>
          <cell r="F61" t="str">
            <v>大专</v>
          </cell>
          <cell r="G61" t="str">
            <v>无</v>
          </cell>
          <cell r="H61" t="str">
            <v>否</v>
          </cell>
          <cell r="I61" t="str">
            <v>否</v>
          </cell>
          <cell r="J61" t="str">
            <v>敖汉旗人民法院</v>
          </cell>
          <cell r="K61" t="str">
            <v>辅警岗位1</v>
          </cell>
          <cell r="L61">
            <v>30</v>
          </cell>
          <cell r="M61">
            <v>60</v>
          </cell>
          <cell r="N61">
            <v>18</v>
          </cell>
          <cell r="O61" t="str">
            <v>10'83</v>
          </cell>
          <cell r="P61">
            <v>18</v>
          </cell>
          <cell r="Q61">
            <v>5.3999999999999995</v>
          </cell>
          <cell r="R61" t="str">
            <v>7'02</v>
          </cell>
          <cell r="S61">
            <v>0</v>
          </cell>
          <cell r="T61">
            <v>0</v>
          </cell>
          <cell r="U61">
            <v>23.4</v>
          </cell>
        </row>
        <row r="62">
          <cell r="A62" t="str">
            <v>00625</v>
          </cell>
          <cell r="B62" t="str">
            <v>田野</v>
          </cell>
          <cell r="C62" t="str">
            <v>150430198304100932</v>
          </cell>
          <cell r="D62" t="str">
            <v>男</v>
          </cell>
          <cell r="E62" t="str">
            <v>汉族</v>
          </cell>
          <cell r="F62" t="str">
            <v>大学本科</v>
          </cell>
          <cell r="G62" t="str">
            <v>无</v>
          </cell>
          <cell r="H62" t="str">
            <v>否</v>
          </cell>
          <cell r="I62" t="str">
            <v>否</v>
          </cell>
          <cell r="J62" t="str">
            <v>敖汉旗人民法院</v>
          </cell>
          <cell r="K62" t="str">
            <v>辅警岗位1</v>
          </cell>
        </row>
        <row r="63">
          <cell r="A63" t="str">
            <v>00300</v>
          </cell>
          <cell r="B63" t="str">
            <v>何谱亮</v>
          </cell>
          <cell r="C63" t="str">
            <v>150430198802232196</v>
          </cell>
          <cell r="D63" t="str">
            <v>男</v>
          </cell>
          <cell r="F63" t="str">
            <v>中专</v>
          </cell>
          <cell r="K63" t="str">
            <v>辅警岗位1
（限男性）</v>
          </cell>
          <cell r="L63">
            <v>50</v>
          </cell>
          <cell r="M63">
            <v>100</v>
          </cell>
          <cell r="N63">
            <v>30</v>
          </cell>
          <cell r="O63" t="str">
            <v>10'94</v>
          </cell>
          <cell r="P63">
            <v>7</v>
          </cell>
          <cell r="Q63">
            <v>2.1</v>
          </cell>
          <cell r="R63" t="str">
            <v>4'20</v>
          </cell>
          <cell r="S63">
            <v>70</v>
          </cell>
          <cell r="T63">
            <v>28</v>
          </cell>
          <cell r="U63">
            <v>60.1</v>
          </cell>
        </row>
      </sheetData>
      <sheetData sheetId="3">
        <row r="2">
          <cell r="A2" t="str">
            <v>00006</v>
          </cell>
          <cell r="B2" t="str">
            <v>李瑞丹</v>
          </cell>
          <cell r="C2" t="str">
            <v>15043019910210004X</v>
          </cell>
          <cell r="D2" t="str">
            <v>女</v>
          </cell>
          <cell r="E2" t="str">
            <v>汉族</v>
          </cell>
          <cell r="F2" t="str">
            <v>大专</v>
          </cell>
          <cell r="G2" t="str">
            <v>无</v>
          </cell>
          <cell r="H2" t="str">
            <v>无</v>
          </cell>
          <cell r="I2" t="str">
            <v>无</v>
          </cell>
          <cell r="J2" t="str">
            <v>敖汉旗人民法院</v>
          </cell>
          <cell r="K2" t="str">
            <v>辅警岗位2</v>
          </cell>
          <cell r="L2">
            <v>33</v>
          </cell>
          <cell r="M2">
            <v>66</v>
          </cell>
          <cell r="N2">
            <v>19.8</v>
          </cell>
          <cell r="O2" t="str">
            <v>14’3</v>
          </cell>
          <cell r="P2">
            <v>0</v>
          </cell>
          <cell r="Q2">
            <v>0</v>
          </cell>
          <cell r="R2" t="str">
            <v>4’54</v>
          </cell>
          <cell r="S2">
            <v>46</v>
          </cell>
          <cell r="T2">
            <v>18.400000000000002</v>
          </cell>
          <cell r="U2">
            <v>38.2</v>
          </cell>
        </row>
        <row r="3">
          <cell r="A3" t="str">
            <v>00012</v>
          </cell>
          <cell r="B3" t="str">
            <v>林玉荣</v>
          </cell>
          <cell r="C3" t="str">
            <v>230225199209205122</v>
          </cell>
          <cell r="D3" t="str">
            <v>女</v>
          </cell>
          <cell r="E3" t="str">
            <v>汉族</v>
          </cell>
          <cell r="F3" t="str">
            <v>大学本科</v>
          </cell>
          <cell r="G3" t="str">
            <v>学士</v>
          </cell>
          <cell r="H3" t="str">
            <v>否</v>
          </cell>
          <cell r="I3" t="str">
            <v>否</v>
          </cell>
          <cell r="J3" t="str">
            <v>敖汉旗人民法院</v>
          </cell>
          <cell r="K3" t="str">
            <v>辅警岗位2</v>
          </cell>
          <cell r="L3">
            <v>26</v>
          </cell>
          <cell r="M3">
            <v>52</v>
          </cell>
          <cell r="N3">
            <v>15.6</v>
          </cell>
          <cell r="O3" t="str">
            <v>12’72</v>
          </cell>
          <cell r="P3">
            <v>0</v>
          </cell>
          <cell r="Q3">
            <v>0</v>
          </cell>
          <cell r="R3" t="str">
            <v>3’59</v>
          </cell>
          <cell r="S3">
            <v>100</v>
          </cell>
          <cell r="T3">
            <v>40</v>
          </cell>
          <cell r="U3">
            <v>55.6</v>
          </cell>
        </row>
        <row r="4">
          <cell r="A4" t="str">
            <v>00029</v>
          </cell>
          <cell r="B4" t="str">
            <v>宁新颖</v>
          </cell>
          <cell r="C4" t="str">
            <v>150430199408152707</v>
          </cell>
          <cell r="D4" t="str">
            <v>女</v>
          </cell>
          <cell r="E4" t="str">
            <v>汉族</v>
          </cell>
          <cell r="F4" t="str">
            <v>大学本科</v>
          </cell>
          <cell r="G4" t="str">
            <v>学士</v>
          </cell>
          <cell r="H4" t="str">
            <v>否</v>
          </cell>
          <cell r="I4" t="str">
            <v>*</v>
          </cell>
          <cell r="J4" t="str">
            <v>敖汉旗人民法院</v>
          </cell>
          <cell r="K4" t="str">
            <v>辅警岗位2</v>
          </cell>
        </row>
        <row r="5">
          <cell r="A5" t="str">
            <v>00041</v>
          </cell>
          <cell r="B5" t="str">
            <v>宋艳丽</v>
          </cell>
          <cell r="C5" t="str">
            <v>150430198405232221</v>
          </cell>
          <cell r="D5" t="str">
            <v>女</v>
          </cell>
          <cell r="E5" t="str">
            <v>汉族</v>
          </cell>
          <cell r="F5" t="str">
            <v>大专</v>
          </cell>
          <cell r="G5" t="str">
            <v>无</v>
          </cell>
          <cell r="H5" t="str">
            <v>否</v>
          </cell>
          <cell r="I5" t="str">
            <v>否</v>
          </cell>
          <cell r="J5" t="str">
            <v>敖汉旗人民法院</v>
          </cell>
          <cell r="K5" t="str">
            <v>辅警岗位2</v>
          </cell>
          <cell r="L5">
            <v>28</v>
          </cell>
          <cell r="M5">
            <v>56</v>
          </cell>
          <cell r="N5">
            <v>16.8</v>
          </cell>
          <cell r="O5" t="str">
            <v>13’52</v>
          </cell>
          <cell r="P5">
            <v>0</v>
          </cell>
          <cell r="Q5">
            <v>0</v>
          </cell>
          <cell r="R5" t="str">
            <v>4’49</v>
          </cell>
          <cell r="S5">
            <v>51</v>
          </cell>
          <cell r="T5">
            <v>20.400000000000002</v>
          </cell>
          <cell r="U5">
            <v>37.2</v>
          </cell>
        </row>
        <row r="6">
          <cell r="A6" t="str">
            <v>00044</v>
          </cell>
          <cell r="B6" t="str">
            <v>腾欢</v>
          </cell>
          <cell r="C6" t="str">
            <v>231084198907163623</v>
          </cell>
          <cell r="D6" t="str">
            <v>女</v>
          </cell>
          <cell r="E6" t="str">
            <v>汉族</v>
          </cell>
          <cell r="F6" t="str">
            <v>大专</v>
          </cell>
          <cell r="G6" t="str">
            <v>无</v>
          </cell>
          <cell r="H6" t="str">
            <v>否</v>
          </cell>
          <cell r="I6" t="str">
            <v>否</v>
          </cell>
          <cell r="J6" t="str">
            <v>敖汉旗人民法院</v>
          </cell>
          <cell r="K6" t="str">
            <v>辅警岗位2</v>
          </cell>
          <cell r="L6">
            <v>27</v>
          </cell>
          <cell r="M6">
            <v>54</v>
          </cell>
          <cell r="N6">
            <v>16.2</v>
          </cell>
          <cell r="O6" t="str">
            <v>12’34</v>
          </cell>
          <cell r="P6">
            <v>0</v>
          </cell>
          <cell r="Q6">
            <v>0</v>
          </cell>
          <cell r="R6" t="str">
            <v>4’28</v>
          </cell>
          <cell r="S6">
            <v>72</v>
          </cell>
          <cell r="T6">
            <v>28.8</v>
          </cell>
          <cell r="U6">
            <v>45</v>
          </cell>
        </row>
        <row r="7">
          <cell r="A7" t="str">
            <v>00069</v>
          </cell>
          <cell r="B7" t="str">
            <v>潘大庆</v>
          </cell>
          <cell r="C7" t="str">
            <v>150430199410222145</v>
          </cell>
          <cell r="D7" t="str">
            <v>女</v>
          </cell>
          <cell r="E7" t="str">
            <v>汉族</v>
          </cell>
          <cell r="F7" t="str">
            <v>大专</v>
          </cell>
          <cell r="G7" t="str">
            <v>无</v>
          </cell>
          <cell r="H7" t="str">
            <v>否</v>
          </cell>
          <cell r="I7" t="str">
            <v>否</v>
          </cell>
          <cell r="J7" t="str">
            <v>敖汉旗人民法院</v>
          </cell>
          <cell r="K7" t="str">
            <v>辅警岗位2</v>
          </cell>
          <cell r="L7">
            <v>32</v>
          </cell>
          <cell r="M7">
            <v>64</v>
          </cell>
          <cell r="N7">
            <v>19.2</v>
          </cell>
          <cell r="O7" t="str">
            <v>10’84</v>
          </cell>
          <cell r="P7">
            <v>100</v>
          </cell>
          <cell r="Q7">
            <v>30</v>
          </cell>
          <cell r="R7" t="str">
            <v>3’41</v>
          </cell>
          <cell r="S7">
            <v>100</v>
          </cell>
          <cell r="T7">
            <v>40</v>
          </cell>
          <cell r="U7">
            <v>89.2</v>
          </cell>
        </row>
        <row r="8">
          <cell r="A8" t="str">
            <v>00101</v>
          </cell>
          <cell r="B8" t="str">
            <v>孙琦</v>
          </cell>
          <cell r="C8" t="str">
            <v>152321199512127288</v>
          </cell>
          <cell r="D8" t="str">
            <v>女</v>
          </cell>
          <cell r="E8" t="str">
            <v>蒙古族</v>
          </cell>
          <cell r="F8" t="str">
            <v>大专</v>
          </cell>
          <cell r="G8" t="str">
            <v>无</v>
          </cell>
          <cell r="H8" t="str">
            <v>无</v>
          </cell>
          <cell r="I8" t="str">
            <v>无</v>
          </cell>
          <cell r="J8" t="str">
            <v>敖汉旗人民法院</v>
          </cell>
          <cell r="K8" t="str">
            <v>辅警岗位2</v>
          </cell>
          <cell r="L8">
            <v>39</v>
          </cell>
          <cell r="M8">
            <v>39</v>
          </cell>
          <cell r="N8">
            <v>11.7</v>
          </cell>
          <cell r="O8" t="str">
            <v>9’72</v>
          </cell>
          <cell r="P8">
            <v>100</v>
          </cell>
          <cell r="Q8">
            <v>30</v>
          </cell>
          <cell r="R8" t="str">
            <v>3’56</v>
          </cell>
          <cell r="S8">
            <v>100</v>
          </cell>
          <cell r="T8">
            <v>40</v>
          </cell>
          <cell r="U8">
            <v>81.7</v>
          </cell>
        </row>
        <row r="9">
          <cell r="A9" t="str">
            <v>00114</v>
          </cell>
          <cell r="B9" t="str">
            <v>薛俊丽</v>
          </cell>
          <cell r="C9" t="str">
            <v>150430198910140424</v>
          </cell>
          <cell r="D9" t="str">
            <v>女</v>
          </cell>
          <cell r="E9" t="str">
            <v>其他</v>
          </cell>
          <cell r="F9" t="str">
            <v>大专</v>
          </cell>
          <cell r="G9" t="str">
            <v>无</v>
          </cell>
          <cell r="H9" t="str">
            <v>无</v>
          </cell>
          <cell r="I9" t="str">
            <v>无</v>
          </cell>
          <cell r="J9" t="str">
            <v>敖汉旗人民法院</v>
          </cell>
          <cell r="K9" t="str">
            <v>辅警岗位2</v>
          </cell>
          <cell r="L9">
            <v>36</v>
          </cell>
          <cell r="M9">
            <v>72</v>
          </cell>
          <cell r="N9">
            <v>21.599999999999998</v>
          </cell>
          <cell r="O9" t="str">
            <v>13’90</v>
          </cell>
          <cell r="P9">
            <v>0</v>
          </cell>
          <cell r="Q9">
            <v>0</v>
          </cell>
          <cell r="R9" t="str">
            <v>4’22</v>
          </cell>
          <cell r="S9">
            <v>78</v>
          </cell>
          <cell r="T9">
            <v>31.200000000000003</v>
          </cell>
          <cell r="U9">
            <v>52.8</v>
          </cell>
        </row>
        <row r="10">
          <cell r="A10" t="str">
            <v>00121</v>
          </cell>
          <cell r="B10" t="str">
            <v>李海娜</v>
          </cell>
          <cell r="C10" t="str">
            <v>150430199204181880</v>
          </cell>
          <cell r="D10" t="str">
            <v>女</v>
          </cell>
          <cell r="E10" t="str">
            <v>汉族</v>
          </cell>
          <cell r="F10" t="str">
            <v>大专</v>
          </cell>
          <cell r="G10" t="str">
            <v>无</v>
          </cell>
          <cell r="H10" t="str">
            <v>否</v>
          </cell>
          <cell r="I10" t="str">
            <v>否</v>
          </cell>
          <cell r="J10" t="str">
            <v>敖汉旗人民法院</v>
          </cell>
          <cell r="K10" t="str">
            <v>辅警岗位2</v>
          </cell>
          <cell r="L10">
            <v>36</v>
          </cell>
          <cell r="M10">
            <v>72</v>
          </cell>
          <cell r="N10">
            <v>21.599999999999998</v>
          </cell>
          <cell r="O10" t="str">
            <v>12’</v>
          </cell>
          <cell r="P10">
            <v>5</v>
          </cell>
          <cell r="Q10">
            <v>1.5</v>
          </cell>
          <cell r="R10" t="str">
            <v>4’29</v>
          </cell>
          <cell r="S10">
            <v>71</v>
          </cell>
          <cell r="T10">
            <v>28.400000000000002</v>
          </cell>
          <cell r="U10">
            <v>51.5</v>
          </cell>
        </row>
        <row r="11">
          <cell r="A11" t="str">
            <v>00144</v>
          </cell>
          <cell r="B11" t="str">
            <v>王敏</v>
          </cell>
          <cell r="C11" t="str">
            <v>150430198308010029</v>
          </cell>
          <cell r="D11" t="str">
            <v>女</v>
          </cell>
          <cell r="E11" t="str">
            <v>蒙古族</v>
          </cell>
          <cell r="F11" t="str">
            <v>大专</v>
          </cell>
          <cell r="G11" t="str">
            <v>无</v>
          </cell>
          <cell r="H11" t="str">
            <v>无</v>
          </cell>
          <cell r="I11" t="str">
            <v>无</v>
          </cell>
          <cell r="J11" t="str">
            <v>敖汉旗人民法院</v>
          </cell>
          <cell r="K11" t="str">
            <v>辅警岗位2</v>
          </cell>
          <cell r="L11">
            <v>31</v>
          </cell>
          <cell r="M11">
            <v>62</v>
          </cell>
          <cell r="N11">
            <v>18.599999999999998</v>
          </cell>
          <cell r="O11" t="str">
            <v>12’70</v>
          </cell>
          <cell r="P11">
            <v>0</v>
          </cell>
          <cell r="Q11">
            <v>0</v>
          </cell>
          <cell r="R11" t="str">
            <v>5’32</v>
          </cell>
          <cell r="S11">
            <v>8</v>
          </cell>
          <cell r="T11">
            <v>3.2</v>
          </cell>
          <cell r="U11">
            <v>21.799999999999997</v>
          </cell>
        </row>
        <row r="12">
          <cell r="A12" t="str">
            <v>00155</v>
          </cell>
          <cell r="B12" t="str">
            <v>杨大娇</v>
          </cell>
          <cell r="C12" t="str">
            <v>150430198802140929</v>
          </cell>
          <cell r="D12" t="str">
            <v>女</v>
          </cell>
          <cell r="E12" t="str">
            <v>汉族</v>
          </cell>
          <cell r="F12" t="str">
            <v>大专</v>
          </cell>
          <cell r="G12" t="str">
            <v>无</v>
          </cell>
          <cell r="H12" t="str">
            <v>否</v>
          </cell>
          <cell r="I12" t="str">
            <v>否</v>
          </cell>
          <cell r="J12" t="str">
            <v>敖汉旗人民法院</v>
          </cell>
          <cell r="K12" t="str">
            <v>辅警岗位2</v>
          </cell>
          <cell r="L12">
            <v>35</v>
          </cell>
          <cell r="M12">
            <v>70</v>
          </cell>
          <cell r="N12">
            <v>21</v>
          </cell>
          <cell r="O12" t="str">
            <v>12’58</v>
          </cell>
          <cell r="P12">
            <v>0</v>
          </cell>
          <cell r="Q12">
            <v>0</v>
          </cell>
          <cell r="R12" t="str">
            <v>5’06</v>
          </cell>
          <cell r="S12">
            <v>34</v>
          </cell>
          <cell r="T12">
            <v>13.600000000000001</v>
          </cell>
          <cell r="U12">
            <v>34.6</v>
          </cell>
        </row>
        <row r="13">
          <cell r="A13" t="str">
            <v>00166</v>
          </cell>
          <cell r="B13" t="str">
            <v>吴月</v>
          </cell>
          <cell r="C13" t="str">
            <v>15213019930407392X</v>
          </cell>
          <cell r="D13" t="str">
            <v>女</v>
          </cell>
          <cell r="E13" t="str">
            <v>汉族</v>
          </cell>
          <cell r="F13" t="str">
            <v>大学本科</v>
          </cell>
          <cell r="G13" t="str">
            <v>学士</v>
          </cell>
          <cell r="H13" t="str">
            <v>否</v>
          </cell>
          <cell r="I13" t="str">
            <v>否</v>
          </cell>
          <cell r="J13" t="str">
            <v>敖汉旗人民法院</v>
          </cell>
          <cell r="K13" t="str">
            <v>辅警岗位2</v>
          </cell>
          <cell r="L13">
            <v>49</v>
          </cell>
          <cell r="M13">
            <v>98</v>
          </cell>
          <cell r="N13">
            <v>29.4</v>
          </cell>
          <cell r="O13" t="str">
            <v>11’</v>
          </cell>
          <cell r="P13">
            <v>100</v>
          </cell>
          <cell r="Q13">
            <v>30</v>
          </cell>
          <cell r="R13" t="str">
            <v>3’57</v>
          </cell>
          <cell r="S13">
            <v>100</v>
          </cell>
          <cell r="T13">
            <v>40</v>
          </cell>
          <cell r="U13">
            <v>99.4</v>
          </cell>
        </row>
        <row r="14">
          <cell r="A14" t="str">
            <v>00167</v>
          </cell>
          <cell r="B14" t="str">
            <v>吴佳婧</v>
          </cell>
          <cell r="C14" t="str">
            <v>150404198607220269</v>
          </cell>
          <cell r="D14" t="str">
            <v>女</v>
          </cell>
          <cell r="E14" t="str">
            <v>汉族</v>
          </cell>
          <cell r="F14" t="str">
            <v>大学本科</v>
          </cell>
          <cell r="G14" t="str">
            <v>学士</v>
          </cell>
          <cell r="H14" t="str">
            <v>否</v>
          </cell>
          <cell r="I14" t="str">
            <v>否</v>
          </cell>
          <cell r="J14" t="str">
            <v>敖汉旗人民法院</v>
          </cell>
          <cell r="K14" t="str">
            <v>辅警岗位2</v>
          </cell>
          <cell r="L14">
            <v>47</v>
          </cell>
          <cell r="M14">
            <v>94</v>
          </cell>
          <cell r="N14">
            <v>28.2</v>
          </cell>
          <cell r="O14" t="str">
            <v>11’84</v>
          </cell>
          <cell r="P14">
            <v>21</v>
          </cell>
          <cell r="Q14">
            <v>6.3</v>
          </cell>
          <cell r="R14" t="str">
            <v>4’07</v>
          </cell>
          <cell r="S14">
            <v>93</v>
          </cell>
          <cell r="T14">
            <v>37.2</v>
          </cell>
          <cell r="U14">
            <v>71.7</v>
          </cell>
        </row>
        <row r="15">
          <cell r="A15" t="str">
            <v>00174</v>
          </cell>
          <cell r="B15" t="str">
            <v>李春喜</v>
          </cell>
          <cell r="C15" t="str">
            <v>150430199012053681</v>
          </cell>
          <cell r="D15" t="str">
            <v>女</v>
          </cell>
          <cell r="E15" t="str">
            <v>汉族</v>
          </cell>
          <cell r="F15" t="str">
            <v>大专</v>
          </cell>
          <cell r="G15" t="str">
            <v>无</v>
          </cell>
          <cell r="H15" t="str">
            <v>否</v>
          </cell>
          <cell r="I15" t="str">
            <v>无</v>
          </cell>
          <cell r="J15" t="str">
            <v>敖汉旗人民法院</v>
          </cell>
          <cell r="K15" t="str">
            <v>辅警岗位2</v>
          </cell>
          <cell r="L15">
            <v>30</v>
          </cell>
          <cell r="M15">
            <v>60</v>
          </cell>
          <cell r="N15">
            <v>18</v>
          </cell>
          <cell r="O15" t="str">
            <v>12’87</v>
          </cell>
          <cell r="P15">
            <v>0</v>
          </cell>
          <cell r="Q15">
            <v>0</v>
          </cell>
          <cell r="R15" t="str">
            <v>5’04</v>
          </cell>
          <cell r="S15">
            <v>36</v>
          </cell>
          <cell r="T15">
            <v>14.4</v>
          </cell>
          <cell r="U15">
            <v>32.4</v>
          </cell>
        </row>
        <row r="16">
          <cell r="A16" t="str">
            <v>00175</v>
          </cell>
          <cell r="B16" t="str">
            <v>柴力干</v>
          </cell>
          <cell r="C16" t="str">
            <v>150426199402134589</v>
          </cell>
          <cell r="D16" t="str">
            <v>女</v>
          </cell>
          <cell r="E16" t="str">
            <v>蒙古族</v>
          </cell>
          <cell r="F16" t="str">
            <v>大学本科</v>
          </cell>
          <cell r="G16" t="str">
            <v>学士</v>
          </cell>
          <cell r="H16" t="str">
            <v>否</v>
          </cell>
          <cell r="I16" t="str">
            <v>否</v>
          </cell>
          <cell r="J16" t="str">
            <v>敖汉旗人民法院</v>
          </cell>
          <cell r="K16" t="str">
            <v>辅警岗位2</v>
          </cell>
        </row>
        <row r="17">
          <cell r="A17" t="str">
            <v>00189</v>
          </cell>
          <cell r="B17" t="str">
            <v>张文静</v>
          </cell>
          <cell r="C17" t="str">
            <v>150430198409233125</v>
          </cell>
          <cell r="D17" t="str">
            <v>女</v>
          </cell>
          <cell r="E17" t="str">
            <v>汉族</v>
          </cell>
          <cell r="F17" t="str">
            <v>大专</v>
          </cell>
          <cell r="G17" t="str">
            <v>无</v>
          </cell>
          <cell r="H17" t="str">
            <v>否</v>
          </cell>
          <cell r="I17" t="str">
            <v>无</v>
          </cell>
          <cell r="J17" t="str">
            <v>敖汉旗人民法院</v>
          </cell>
          <cell r="K17" t="str">
            <v>辅警岗位2</v>
          </cell>
          <cell r="L17">
            <v>36</v>
          </cell>
          <cell r="M17">
            <v>72</v>
          </cell>
          <cell r="N17">
            <v>21.599999999999998</v>
          </cell>
          <cell r="O17" t="str">
            <v>12’46</v>
          </cell>
          <cell r="P17">
            <v>0</v>
          </cell>
          <cell r="Q17">
            <v>0</v>
          </cell>
          <cell r="R17" t="str">
            <v>3’54</v>
          </cell>
          <cell r="S17">
            <v>100</v>
          </cell>
          <cell r="T17">
            <v>40</v>
          </cell>
          <cell r="U17">
            <v>61.599999999999994</v>
          </cell>
        </row>
        <row r="18">
          <cell r="A18" t="str">
            <v>00220</v>
          </cell>
          <cell r="B18" t="str">
            <v>薛秀青</v>
          </cell>
          <cell r="C18" t="str">
            <v>150402199502212029</v>
          </cell>
          <cell r="D18" t="str">
            <v>女</v>
          </cell>
          <cell r="E18" t="str">
            <v>汉族</v>
          </cell>
          <cell r="F18" t="str">
            <v>大专</v>
          </cell>
          <cell r="G18" t="str">
            <v>无</v>
          </cell>
          <cell r="H18" t="str">
            <v>无</v>
          </cell>
          <cell r="I18" t="str">
            <v>无</v>
          </cell>
          <cell r="J18" t="str">
            <v>敖汉旗人民法院</v>
          </cell>
          <cell r="K18" t="str">
            <v>辅警岗位2</v>
          </cell>
          <cell r="L18">
            <v>31</v>
          </cell>
          <cell r="M18">
            <v>62</v>
          </cell>
          <cell r="N18">
            <v>18.599999999999998</v>
          </cell>
          <cell r="O18" t="str">
            <v>12’9</v>
          </cell>
          <cell r="P18">
            <v>0</v>
          </cell>
          <cell r="Q18">
            <v>0</v>
          </cell>
          <cell r="R18" t="str">
            <v>4’11</v>
          </cell>
          <cell r="S18">
            <v>89</v>
          </cell>
          <cell r="T18">
            <v>35.6</v>
          </cell>
          <cell r="U18">
            <v>54.2</v>
          </cell>
        </row>
        <row r="19">
          <cell r="A19" t="str">
            <v>00227</v>
          </cell>
          <cell r="B19" t="str">
            <v>宋欣宇</v>
          </cell>
          <cell r="C19" t="str">
            <v>150430199405101189</v>
          </cell>
          <cell r="D19" t="str">
            <v>女</v>
          </cell>
          <cell r="E19" t="str">
            <v>汉族</v>
          </cell>
          <cell r="F19" t="str">
            <v>大专</v>
          </cell>
          <cell r="G19" t="str">
            <v>无</v>
          </cell>
          <cell r="H19" t="str">
            <v>无</v>
          </cell>
          <cell r="I19" t="str">
            <v>无</v>
          </cell>
          <cell r="J19" t="str">
            <v>敖汉旗人民法院</v>
          </cell>
          <cell r="K19" t="str">
            <v>辅警岗位2</v>
          </cell>
          <cell r="L19">
            <v>44</v>
          </cell>
          <cell r="M19">
            <v>88</v>
          </cell>
          <cell r="N19">
            <v>26.4</v>
          </cell>
          <cell r="O19" t="str">
            <v>12’75</v>
          </cell>
          <cell r="P19">
            <v>0</v>
          </cell>
          <cell r="Q19">
            <v>0</v>
          </cell>
          <cell r="R19" t="str">
            <v>3’51</v>
          </cell>
          <cell r="S19">
            <v>100</v>
          </cell>
          <cell r="T19">
            <v>40</v>
          </cell>
          <cell r="U19">
            <v>66.4</v>
          </cell>
        </row>
        <row r="20">
          <cell r="A20" t="str">
            <v>00228</v>
          </cell>
          <cell r="B20" t="str">
            <v>王然</v>
          </cell>
          <cell r="C20" t="str">
            <v>150430199509130021</v>
          </cell>
          <cell r="D20" t="str">
            <v>女</v>
          </cell>
          <cell r="E20" t="str">
            <v>汉族</v>
          </cell>
          <cell r="F20" t="str">
            <v>大专</v>
          </cell>
          <cell r="G20" t="str">
            <v>无</v>
          </cell>
          <cell r="H20" t="str">
            <v>无</v>
          </cell>
          <cell r="I20" t="str">
            <v>无</v>
          </cell>
          <cell r="J20" t="str">
            <v>敖汉旗人民法院</v>
          </cell>
          <cell r="K20" t="str">
            <v>辅警岗位2</v>
          </cell>
          <cell r="L20">
            <v>24</v>
          </cell>
          <cell r="M20">
            <v>48</v>
          </cell>
          <cell r="N20">
            <v>14.399999999999999</v>
          </cell>
          <cell r="O20" t="str">
            <v>12’70</v>
          </cell>
          <cell r="P20">
            <v>0</v>
          </cell>
          <cell r="Q20">
            <v>0</v>
          </cell>
          <cell r="R20" t="str">
            <v>5’15</v>
          </cell>
          <cell r="S20">
            <v>25</v>
          </cell>
          <cell r="T20">
            <v>10</v>
          </cell>
          <cell r="U20">
            <v>24.4</v>
          </cell>
        </row>
        <row r="21">
          <cell r="A21" t="str">
            <v>00240</v>
          </cell>
          <cell r="B21" t="str">
            <v>徐晓慧</v>
          </cell>
          <cell r="C21" t="str">
            <v>150430199309072867</v>
          </cell>
          <cell r="D21" t="str">
            <v>女</v>
          </cell>
          <cell r="E21" t="str">
            <v>汉族</v>
          </cell>
          <cell r="F21" t="str">
            <v>大专</v>
          </cell>
          <cell r="G21" t="str">
            <v>无</v>
          </cell>
          <cell r="H21" t="str">
            <v>否</v>
          </cell>
          <cell r="I21" t="str">
            <v>否</v>
          </cell>
          <cell r="J21" t="str">
            <v>敖汉旗人民法院</v>
          </cell>
          <cell r="K21" t="str">
            <v>辅警岗位2</v>
          </cell>
          <cell r="L21">
            <v>27</v>
          </cell>
          <cell r="M21">
            <v>54</v>
          </cell>
          <cell r="N21">
            <v>16.2</v>
          </cell>
          <cell r="O21" t="str">
            <v>12’1</v>
          </cell>
          <cell r="P21">
            <v>0</v>
          </cell>
          <cell r="Q21">
            <v>0</v>
          </cell>
          <cell r="R21" t="str">
            <v>4’23</v>
          </cell>
          <cell r="S21">
            <v>77</v>
          </cell>
          <cell r="T21">
            <v>30.8</v>
          </cell>
          <cell r="U21">
            <v>47</v>
          </cell>
        </row>
        <row r="22">
          <cell r="A22" t="str">
            <v>00249</v>
          </cell>
          <cell r="B22" t="str">
            <v>刘亚楠</v>
          </cell>
          <cell r="C22" t="str">
            <v>150430199408063667</v>
          </cell>
          <cell r="D22" t="str">
            <v>女</v>
          </cell>
          <cell r="E22" t="str">
            <v>汉族</v>
          </cell>
          <cell r="F22" t="str">
            <v>大专</v>
          </cell>
          <cell r="G22" t="str">
            <v>无</v>
          </cell>
          <cell r="H22" t="str">
            <v>否</v>
          </cell>
          <cell r="I22" t="str">
            <v>否</v>
          </cell>
          <cell r="J22" t="str">
            <v>敖汉旗人民法院</v>
          </cell>
          <cell r="K22" t="str">
            <v>辅警岗位2</v>
          </cell>
          <cell r="L22">
            <v>23</v>
          </cell>
          <cell r="M22">
            <v>46</v>
          </cell>
          <cell r="N22">
            <v>13.799999999999999</v>
          </cell>
          <cell r="O22" t="str">
            <v>12’95</v>
          </cell>
          <cell r="P22">
            <v>0</v>
          </cell>
          <cell r="Q22">
            <v>0</v>
          </cell>
          <cell r="R22" t="str">
            <v>4’09</v>
          </cell>
          <cell r="S22">
            <v>91</v>
          </cell>
          <cell r="T22">
            <v>36.4</v>
          </cell>
          <cell r="U22">
            <v>50.199999999999996</v>
          </cell>
        </row>
        <row r="23">
          <cell r="A23" t="str">
            <v>00251</v>
          </cell>
          <cell r="B23" t="str">
            <v>赵丽</v>
          </cell>
          <cell r="C23" t="str">
            <v>150425198709070048</v>
          </cell>
          <cell r="D23" t="str">
            <v>女</v>
          </cell>
          <cell r="E23" t="str">
            <v>汉族</v>
          </cell>
          <cell r="F23" t="str">
            <v>大学本科</v>
          </cell>
          <cell r="G23" t="str">
            <v>学士</v>
          </cell>
          <cell r="H23" t="str">
            <v>否</v>
          </cell>
          <cell r="I23" t="str">
            <v>否</v>
          </cell>
          <cell r="J23" t="str">
            <v>敖汉旗人民法院</v>
          </cell>
          <cell r="K23" t="str">
            <v>辅警岗位2</v>
          </cell>
          <cell r="L23">
            <v>32</v>
          </cell>
          <cell r="M23">
            <v>64</v>
          </cell>
          <cell r="N23">
            <v>19.2</v>
          </cell>
          <cell r="O23" t="str">
            <v>13’39</v>
          </cell>
          <cell r="P23">
            <v>0</v>
          </cell>
          <cell r="Q23">
            <v>0</v>
          </cell>
          <cell r="R23" t="str">
            <v>4’03</v>
          </cell>
          <cell r="S23">
            <v>97</v>
          </cell>
          <cell r="T23">
            <v>38.800000000000004</v>
          </cell>
          <cell r="U23">
            <v>58</v>
          </cell>
        </row>
        <row r="24">
          <cell r="A24" t="str">
            <v>00287</v>
          </cell>
          <cell r="B24" t="str">
            <v>王世超</v>
          </cell>
          <cell r="C24" t="str">
            <v>150429198609210643</v>
          </cell>
          <cell r="D24" t="str">
            <v>女</v>
          </cell>
          <cell r="E24" t="str">
            <v>蒙古族</v>
          </cell>
          <cell r="F24" t="str">
            <v>大专</v>
          </cell>
          <cell r="G24" t="str">
            <v>无</v>
          </cell>
          <cell r="H24" t="str">
            <v>无</v>
          </cell>
          <cell r="I24" t="str">
            <v>无</v>
          </cell>
          <cell r="J24" t="str">
            <v>敖汉旗人民法院</v>
          </cell>
          <cell r="K24" t="str">
            <v>辅警岗位2</v>
          </cell>
          <cell r="L24">
            <v>37</v>
          </cell>
          <cell r="M24">
            <v>74</v>
          </cell>
          <cell r="N24">
            <v>22.2</v>
          </cell>
          <cell r="O24" t="str">
            <v>14’38</v>
          </cell>
          <cell r="P24">
            <v>0</v>
          </cell>
          <cell r="Q24">
            <v>0</v>
          </cell>
          <cell r="R24" t="str">
            <v>4’03</v>
          </cell>
          <cell r="S24">
            <v>97</v>
          </cell>
          <cell r="T24">
            <v>38.800000000000004</v>
          </cell>
          <cell r="U24">
            <v>61</v>
          </cell>
        </row>
        <row r="25">
          <cell r="A25" t="str">
            <v>00294</v>
          </cell>
          <cell r="B25" t="str">
            <v>刘凤</v>
          </cell>
          <cell r="C25" t="str">
            <v>150402198811040625</v>
          </cell>
          <cell r="D25" t="str">
            <v>女</v>
          </cell>
          <cell r="E25" t="str">
            <v>其他</v>
          </cell>
          <cell r="F25" t="str">
            <v>大学本科</v>
          </cell>
          <cell r="G25" t="str">
            <v>无</v>
          </cell>
          <cell r="H25" t="str">
            <v>否</v>
          </cell>
          <cell r="I25" t="str">
            <v>否</v>
          </cell>
          <cell r="J25" t="str">
            <v>敖汉旗人民法院</v>
          </cell>
          <cell r="K25" t="str">
            <v>辅警岗位2</v>
          </cell>
        </row>
        <row r="26">
          <cell r="A26" t="str">
            <v>00305</v>
          </cell>
          <cell r="B26" t="str">
            <v>康美华</v>
          </cell>
          <cell r="C26" t="str">
            <v>150430199303233420</v>
          </cell>
          <cell r="D26" t="str">
            <v>女</v>
          </cell>
          <cell r="E26" t="str">
            <v>汉族</v>
          </cell>
          <cell r="F26" t="str">
            <v>大学本科</v>
          </cell>
          <cell r="G26" t="str">
            <v>学士</v>
          </cell>
          <cell r="H26" t="str">
            <v>否</v>
          </cell>
          <cell r="I26" t="str">
            <v>否</v>
          </cell>
          <cell r="J26" t="str">
            <v>敖汉旗人民法院</v>
          </cell>
          <cell r="K26" t="str">
            <v>辅警岗位2</v>
          </cell>
        </row>
        <row r="27">
          <cell r="A27" t="str">
            <v>00316</v>
          </cell>
          <cell r="B27" t="str">
            <v>孙远梅</v>
          </cell>
          <cell r="C27" t="str">
            <v>150430199106262484</v>
          </cell>
          <cell r="D27" t="str">
            <v>女</v>
          </cell>
          <cell r="E27" t="str">
            <v>汉族</v>
          </cell>
          <cell r="F27" t="str">
            <v>大专</v>
          </cell>
          <cell r="G27" t="str">
            <v>无</v>
          </cell>
          <cell r="H27" t="str">
            <v>否</v>
          </cell>
          <cell r="I27" t="str">
            <v>无</v>
          </cell>
          <cell r="J27" t="str">
            <v>敖汉旗人民法院</v>
          </cell>
          <cell r="K27" t="str">
            <v>辅警岗位2</v>
          </cell>
          <cell r="L27">
            <v>27</v>
          </cell>
          <cell r="M27">
            <v>54</v>
          </cell>
          <cell r="N27">
            <v>16.2</v>
          </cell>
          <cell r="O27" t="str">
            <v>14’41</v>
          </cell>
          <cell r="P27">
            <v>0</v>
          </cell>
          <cell r="Q27">
            <v>0</v>
          </cell>
          <cell r="R27" t="str">
            <v>3’54</v>
          </cell>
          <cell r="S27">
            <v>100</v>
          </cell>
          <cell r="T27">
            <v>40</v>
          </cell>
          <cell r="U27">
            <v>56.2</v>
          </cell>
        </row>
        <row r="28">
          <cell r="A28" t="str">
            <v>00319</v>
          </cell>
          <cell r="B28" t="str">
            <v>张艳伟</v>
          </cell>
          <cell r="C28" t="str">
            <v>150430199409220185</v>
          </cell>
          <cell r="D28" t="str">
            <v>女</v>
          </cell>
          <cell r="E28" t="str">
            <v>汉族</v>
          </cell>
          <cell r="F28" t="str">
            <v>大专</v>
          </cell>
          <cell r="G28" t="str">
            <v>无</v>
          </cell>
          <cell r="H28" t="str">
            <v>否</v>
          </cell>
          <cell r="I28" t="str">
            <v>否</v>
          </cell>
          <cell r="J28" t="str">
            <v>敖汉旗人民法院</v>
          </cell>
          <cell r="K28" t="str">
            <v>辅警岗位2</v>
          </cell>
        </row>
        <row r="29">
          <cell r="A29" t="str">
            <v>00324</v>
          </cell>
          <cell r="B29" t="str">
            <v>吴孟桐</v>
          </cell>
          <cell r="C29" t="str">
            <v>150430199304260041</v>
          </cell>
          <cell r="D29" t="str">
            <v>女</v>
          </cell>
          <cell r="E29" t="str">
            <v>汉族</v>
          </cell>
          <cell r="F29" t="str">
            <v>大专</v>
          </cell>
          <cell r="G29" t="str">
            <v>无</v>
          </cell>
          <cell r="H29" t="str">
            <v>否</v>
          </cell>
          <cell r="I29" t="str">
            <v>否</v>
          </cell>
          <cell r="J29" t="str">
            <v>敖汉旗人民法院</v>
          </cell>
          <cell r="K29" t="str">
            <v>辅警岗位2</v>
          </cell>
          <cell r="L29">
            <v>45</v>
          </cell>
          <cell r="M29">
            <v>90</v>
          </cell>
          <cell r="N29">
            <v>27</v>
          </cell>
          <cell r="O29" t="str">
            <v>13’31</v>
          </cell>
          <cell r="P29">
            <v>0</v>
          </cell>
          <cell r="Q29">
            <v>0</v>
          </cell>
          <cell r="R29" t="str">
            <v>4’44</v>
          </cell>
          <cell r="S29">
            <v>56</v>
          </cell>
          <cell r="T29">
            <v>22.400000000000002</v>
          </cell>
          <cell r="U29">
            <v>49.400000000000006</v>
          </cell>
        </row>
        <row r="30">
          <cell r="A30" t="str">
            <v>00366</v>
          </cell>
          <cell r="B30" t="str">
            <v>索良敏</v>
          </cell>
          <cell r="C30" t="str">
            <v>150430199306013626</v>
          </cell>
          <cell r="D30" t="str">
            <v>女</v>
          </cell>
          <cell r="E30" t="str">
            <v>汉族</v>
          </cell>
          <cell r="F30" t="str">
            <v>大专</v>
          </cell>
          <cell r="G30" t="str">
            <v>无</v>
          </cell>
          <cell r="H30" t="str">
            <v>否</v>
          </cell>
          <cell r="I30" t="str">
            <v>否</v>
          </cell>
          <cell r="J30" t="str">
            <v>敖汉旗人民法院</v>
          </cell>
          <cell r="K30" t="str">
            <v>辅警岗位2</v>
          </cell>
          <cell r="L30">
            <v>32</v>
          </cell>
          <cell r="M30">
            <v>64</v>
          </cell>
          <cell r="N30">
            <v>19.2</v>
          </cell>
          <cell r="O30" t="str">
            <v>13’51</v>
          </cell>
          <cell r="P30">
            <v>0</v>
          </cell>
          <cell r="Q30">
            <v>0</v>
          </cell>
          <cell r="R30" t="str">
            <v>3’59</v>
          </cell>
          <cell r="S30">
            <v>100</v>
          </cell>
          <cell r="T30">
            <v>40</v>
          </cell>
          <cell r="U30">
            <v>59.2</v>
          </cell>
        </row>
        <row r="31">
          <cell r="A31" t="str">
            <v>00381</v>
          </cell>
          <cell r="B31" t="str">
            <v>张金玲</v>
          </cell>
          <cell r="C31" t="str">
            <v>150430199202120048</v>
          </cell>
          <cell r="D31" t="str">
            <v>女</v>
          </cell>
          <cell r="E31" t="str">
            <v>汉族</v>
          </cell>
          <cell r="F31" t="str">
            <v>大专</v>
          </cell>
          <cell r="G31" t="str">
            <v>无</v>
          </cell>
          <cell r="H31" t="str">
            <v>否</v>
          </cell>
          <cell r="I31" t="str">
            <v>否</v>
          </cell>
          <cell r="J31" t="str">
            <v>敖汉旗人民法院</v>
          </cell>
          <cell r="K31" t="str">
            <v>辅警岗位2</v>
          </cell>
          <cell r="L31">
            <v>21</v>
          </cell>
          <cell r="M31">
            <v>42</v>
          </cell>
          <cell r="N31">
            <v>12.6</v>
          </cell>
          <cell r="O31" t="str">
            <v>12’88</v>
          </cell>
          <cell r="P31">
            <v>0</v>
          </cell>
          <cell r="Q31">
            <v>0</v>
          </cell>
          <cell r="R31" t="str">
            <v>5’09</v>
          </cell>
          <cell r="S31">
            <v>31</v>
          </cell>
          <cell r="T31">
            <v>12.4</v>
          </cell>
          <cell r="U31">
            <v>25</v>
          </cell>
        </row>
        <row r="32">
          <cell r="A32" t="str">
            <v>00435</v>
          </cell>
          <cell r="B32" t="str">
            <v>赵宇昕</v>
          </cell>
          <cell r="C32" t="str">
            <v>150430199408080184</v>
          </cell>
          <cell r="D32" t="str">
            <v>女</v>
          </cell>
          <cell r="E32" t="str">
            <v>汉族</v>
          </cell>
          <cell r="F32" t="str">
            <v>大学本科</v>
          </cell>
          <cell r="G32" t="str">
            <v>学士</v>
          </cell>
          <cell r="H32" t="str">
            <v>否</v>
          </cell>
          <cell r="I32" t="str">
            <v>否</v>
          </cell>
          <cell r="J32" t="str">
            <v>敖汉旗人民法院</v>
          </cell>
          <cell r="K32" t="str">
            <v>辅警岗位2</v>
          </cell>
          <cell r="L32">
            <v>37</v>
          </cell>
          <cell r="M32">
            <v>74</v>
          </cell>
          <cell r="N32">
            <v>22.2</v>
          </cell>
          <cell r="O32" t="str">
            <v>12’31</v>
          </cell>
          <cell r="P32">
            <v>0</v>
          </cell>
          <cell r="Q32">
            <v>0</v>
          </cell>
          <cell r="R32" t="str">
            <v>6’05</v>
          </cell>
          <cell r="S32">
            <v>0</v>
          </cell>
          <cell r="T32">
            <v>0</v>
          </cell>
          <cell r="U32">
            <v>22.2</v>
          </cell>
        </row>
        <row r="33">
          <cell r="A33" t="str">
            <v>00446</v>
          </cell>
          <cell r="B33" t="str">
            <v>沈丽君</v>
          </cell>
          <cell r="C33" t="str">
            <v>150429199302130627</v>
          </cell>
          <cell r="D33" t="str">
            <v>女</v>
          </cell>
          <cell r="E33" t="str">
            <v>汉族</v>
          </cell>
          <cell r="F33" t="str">
            <v>大专</v>
          </cell>
          <cell r="G33" t="str">
            <v>无</v>
          </cell>
          <cell r="H33" t="str">
            <v>否</v>
          </cell>
          <cell r="I33" t="str">
            <v>否</v>
          </cell>
          <cell r="J33" t="str">
            <v>敖汉旗人民法院</v>
          </cell>
          <cell r="K33" t="str">
            <v>辅警岗位2</v>
          </cell>
          <cell r="L33">
            <v>48</v>
          </cell>
          <cell r="M33">
            <v>96</v>
          </cell>
          <cell r="N33">
            <v>28.799999999999997</v>
          </cell>
          <cell r="O33" t="str">
            <v>12’91</v>
          </cell>
          <cell r="P33">
            <v>0</v>
          </cell>
          <cell r="Q33">
            <v>0</v>
          </cell>
          <cell r="R33" t="str">
            <v>3’58</v>
          </cell>
          <cell r="S33">
            <v>100</v>
          </cell>
          <cell r="T33">
            <v>40</v>
          </cell>
          <cell r="U33">
            <v>68.8</v>
          </cell>
        </row>
        <row r="34">
          <cell r="A34" t="str">
            <v>00462</v>
          </cell>
          <cell r="B34" t="str">
            <v>任双帅</v>
          </cell>
          <cell r="C34" t="str">
            <v>150430198512221886</v>
          </cell>
          <cell r="D34" t="str">
            <v>女</v>
          </cell>
          <cell r="E34" t="str">
            <v>汉族</v>
          </cell>
          <cell r="F34" t="str">
            <v>大专</v>
          </cell>
          <cell r="G34" t="str">
            <v>无</v>
          </cell>
          <cell r="H34" t="str">
            <v>否</v>
          </cell>
          <cell r="I34" t="str">
            <v>否</v>
          </cell>
          <cell r="J34" t="str">
            <v>敖汉旗人民法院</v>
          </cell>
          <cell r="K34" t="str">
            <v>辅警岗位2</v>
          </cell>
        </row>
        <row r="35">
          <cell r="A35" t="str">
            <v>00488</v>
          </cell>
          <cell r="B35" t="str">
            <v>马颖慧</v>
          </cell>
          <cell r="C35" t="str">
            <v>150430199206090026</v>
          </cell>
          <cell r="D35" t="str">
            <v>女</v>
          </cell>
          <cell r="E35" t="str">
            <v>汉族</v>
          </cell>
          <cell r="F35" t="str">
            <v>大学本科</v>
          </cell>
          <cell r="G35" t="str">
            <v>学士</v>
          </cell>
          <cell r="H35" t="str">
            <v>否</v>
          </cell>
          <cell r="I35" t="str">
            <v>否</v>
          </cell>
          <cell r="J35" t="str">
            <v>敖汉旗人民法院</v>
          </cell>
          <cell r="K35" t="str">
            <v>辅警岗位2</v>
          </cell>
          <cell r="L35">
            <v>37</v>
          </cell>
          <cell r="M35">
            <v>74</v>
          </cell>
          <cell r="N35">
            <v>22.2</v>
          </cell>
          <cell r="O35" t="str">
            <v>12’56</v>
          </cell>
          <cell r="P35">
            <v>0</v>
          </cell>
          <cell r="Q35">
            <v>0</v>
          </cell>
          <cell r="R35" t="str">
            <v>4’07</v>
          </cell>
          <cell r="S35">
            <v>93</v>
          </cell>
          <cell r="T35">
            <v>37.2</v>
          </cell>
          <cell r="U35">
            <v>59.400000000000006</v>
          </cell>
        </row>
        <row r="36">
          <cell r="A36" t="str">
            <v>00511</v>
          </cell>
          <cell r="B36" t="str">
            <v>武姝君</v>
          </cell>
          <cell r="C36" t="str">
            <v>150402199307210626</v>
          </cell>
          <cell r="D36" t="str">
            <v>女</v>
          </cell>
          <cell r="E36" t="str">
            <v>蒙古族</v>
          </cell>
          <cell r="F36" t="str">
            <v>大学本科</v>
          </cell>
          <cell r="G36" t="str">
            <v>学士</v>
          </cell>
          <cell r="H36" t="str">
            <v>否</v>
          </cell>
          <cell r="I36" t="str">
            <v>否</v>
          </cell>
          <cell r="J36" t="str">
            <v>敖汉旗人民法院</v>
          </cell>
          <cell r="K36" t="str">
            <v>辅警岗位2</v>
          </cell>
          <cell r="L36">
            <v>50</v>
          </cell>
          <cell r="M36">
            <v>100</v>
          </cell>
          <cell r="N36">
            <v>30</v>
          </cell>
          <cell r="O36" t="str">
            <v>12’60</v>
          </cell>
          <cell r="P36">
            <v>0</v>
          </cell>
          <cell r="Q36">
            <v>0</v>
          </cell>
          <cell r="R36" t="str">
            <v>3’49</v>
          </cell>
          <cell r="S36">
            <v>100</v>
          </cell>
          <cell r="T36">
            <v>40</v>
          </cell>
          <cell r="U36">
            <v>70</v>
          </cell>
        </row>
        <row r="37">
          <cell r="A37" t="str">
            <v>00579</v>
          </cell>
          <cell r="B37" t="str">
            <v>李阳</v>
          </cell>
          <cell r="C37" t="str">
            <v>150403199208130520</v>
          </cell>
          <cell r="D37" t="str">
            <v>女</v>
          </cell>
          <cell r="E37" t="str">
            <v>汉族</v>
          </cell>
          <cell r="F37" t="str">
            <v>大专</v>
          </cell>
          <cell r="G37" t="str">
            <v>无</v>
          </cell>
          <cell r="H37" t="str">
            <v>否</v>
          </cell>
          <cell r="I37" t="str">
            <v>否</v>
          </cell>
          <cell r="J37" t="str">
            <v>敖汉旗人民法院</v>
          </cell>
          <cell r="K37" t="str">
            <v>辅警岗位2</v>
          </cell>
          <cell r="L37">
            <v>34</v>
          </cell>
          <cell r="M37">
            <v>68</v>
          </cell>
          <cell r="N37">
            <v>20.4</v>
          </cell>
          <cell r="O37" t="str">
            <v>12’06</v>
          </cell>
          <cell r="P37">
            <v>0</v>
          </cell>
          <cell r="Q37">
            <v>0</v>
          </cell>
          <cell r="R37" t="str">
            <v>4’15</v>
          </cell>
          <cell r="S37">
            <v>85</v>
          </cell>
          <cell r="T37">
            <v>34</v>
          </cell>
          <cell r="U37">
            <v>54.4</v>
          </cell>
        </row>
        <row r="38">
          <cell r="A38" t="str">
            <v>00599</v>
          </cell>
          <cell r="B38" t="str">
            <v>李红莉</v>
          </cell>
          <cell r="C38" t="str">
            <v>150430199306280767</v>
          </cell>
          <cell r="D38" t="str">
            <v>女</v>
          </cell>
          <cell r="E38" t="str">
            <v>汉族</v>
          </cell>
          <cell r="F38" t="str">
            <v>大学本科</v>
          </cell>
          <cell r="G38" t="str">
            <v>学士</v>
          </cell>
          <cell r="H38" t="str">
            <v>否</v>
          </cell>
          <cell r="I38" t="str">
            <v>否</v>
          </cell>
          <cell r="J38" t="str">
            <v>敖汉旗人民法院</v>
          </cell>
          <cell r="K38" t="str">
            <v>辅警岗位2</v>
          </cell>
          <cell r="L38">
            <v>34</v>
          </cell>
          <cell r="M38">
            <v>68</v>
          </cell>
          <cell r="N38">
            <v>20.4</v>
          </cell>
          <cell r="O38" t="str">
            <v>11’7</v>
          </cell>
          <cell r="P38">
            <v>98</v>
          </cell>
          <cell r="Q38">
            <v>29.4</v>
          </cell>
          <cell r="R38" t="str">
            <v>3’37</v>
          </cell>
          <cell r="S38">
            <v>100</v>
          </cell>
          <cell r="T38">
            <v>40</v>
          </cell>
          <cell r="U38">
            <v>89.8</v>
          </cell>
        </row>
        <row r="39">
          <cell r="A39" t="str">
            <v>00641</v>
          </cell>
          <cell r="B39" t="str">
            <v>陈丽华</v>
          </cell>
          <cell r="C39" t="str">
            <v>150430198908022509</v>
          </cell>
          <cell r="D39" t="str">
            <v>女</v>
          </cell>
          <cell r="E39" t="str">
            <v>汉族</v>
          </cell>
          <cell r="F39" t="str">
            <v>大专</v>
          </cell>
          <cell r="G39" t="str">
            <v>无</v>
          </cell>
          <cell r="H39" t="str">
            <v>否</v>
          </cell>
          <cell r="I39" t="str">
            <v>否</v>
          </cell>
          <cell r="J39" t="str">
            <v>敖汉旗人民法院</v>
          </cell>
          <cell r="K39" t="str">
            <v>辅警岗位2</v>
          </cell>
        </row>
        <row r="40">
          <cell r="A40" t="str">
            <v>00642</v>
          </cell>
          <cell r="B40" t="str">
            <v>孙蓉</v>
          </cell>
          <cell r="C40" t="str">
            <v>15232219901210262X</v>
          </cell>
          <cell r="D40" t="str">
            <v>女</v>
          </cell>
          <cell r="E40" t="str">
            <v>蒙古族</v>
          </cell>
          <cell r="F40" t="str">
            <v>大学本科</v>
          </cell>
          <cell r="G40" t="str">
            <v>学士</v>
          </cell>
          <cell r="H40" t="str">
            <v>否</v>
          </cell>
          <cell r="I40" t="str">
            <v>否</v>
          </cell>
          <cell r="J40" t="str">
            <v>敖汉旗人民法院</v>
          </cell>
          <cell r="K40" t="str">
            <v>辅警岗位2</v>
          </cell>
          <cell r="L40">
            <v>48</v>
          </cell>
          <cell r="M40">
            <v>96</v>
          </cell>
          <cell r="N40">
            <v>28.799999999999997</v>
          </cell>
          <cell r="O40" t="str">
            <v>12’08</v>
          </cell>
          <cell r="P40">
            <v>0</v>
          </cell>
          <cell r="Q40">
            <v>0</v>
          </cell>
          <cell r="R40" t="str">
            <v>3’57</v>
          </cell>
          <cell r="S40">
            <v>100</v>
          </cell>
          <cell r="T40">
            <v>40</v>
          </cell>
          <cell r="U40">
            <v>68.8</v>
          </cell>
        </row>
        <row r="41">
          <cell r="A41" t="str">
            <v>00056</v>
          </cell>
          <cell r="B41" t="str">
            <v>杨丽艳</v>
          </cell>
          <cell r="C41" t="str">
            <v>130922198312194426</v>
          </cell>
          <cell r="D41" t="str">
            <v>女</v>
          </cell>
          <cell r="F41" t="str">
            <v>专科</v>
          </cell>
          <cell r="J41" t="str">
            <v>敖汉旗人民法院</v>
          </cell>
          <cell r="K41" t="str">
            <v>辅警岗位2</v>
          </cell>
          <cell r="L41">
            <v>50</v>
          </cell>
          <cell r="M41">
            <v>100</v>
          </cell>
          <cell r="N41">
            <v>30</v>
          </cell>
          <cell r="O41" t="str">
            <v>11’31</v>
          </cell>
          <cell r="P41">
            <v>74</v>
          </cell>
          <cell r="Q41">
            <v>22.2</v>
          </cell>
          <cell r="R41" t="str">
            <v>3’18</v>
          </cell>
          <cell r="S41">
            <v>100</v>
          </cell>
          <cell r="T41">
            <v>40</v>
          </cell>
          <cell r="U41">
            <v>92.2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workbookViewId="0" topLeftCell="A1">
      <selection activeCell="I10" sqref="I10"/>
    </sheetView>
  </sheetViews>
  <sheetFormatPr defaultColWidth="9.00390625" defaultRowHeight="14.25"/>
  <cols>
    <col min="7" max="7" width="8.75390625" style="69" customWidth="1"/>
  </cols>
  <sheetData>
    <row r="1" spans="1:6" ht="15.75">
      <c r="A1" s="9" t="s">
        <v>40</v>
      </c>
      <c r="B1" s="8" t="s">
        <v>43</v>
      </c>
      <c r="C1" s="10" t="s">
        <v>44</v>
      </c>
      <c r="D1" s="66" t="s">
        <v>45</v>
      </c>
      <c r="E1" s="12"/>
      <c r="F1" s="13"/>
    </row>
    <row r="2" spans="1:6" ht="15">
      <c r="A2" s="14" t="s">
        <v>46</v>
      </c>
      <c r="B2" s="14" t="s">
        <v>47</v>
      </c>
      <c r="C2" s="15">
        <v>77.436</v>
      </c>
      <c r="D2" s="67">
        <f>VLOOKUP(B2,'[1]数据导出页'!$B$2:$J$281,8,0)</f>
        <v>50.2</v>
      </c>
      <c r="E2" s="53"/>
      <c r="F2" s="54"/>
    </row>
    <row r="3" spans="1:6" ht="15">
      <c r="A3" s="14" t="s">
        <v>48</v>
      </c>
      <c r="B3" s="14" t="s">
        <v>49</v>
      </c>
      <c r="C3" s="15">
        <v>75.042</v>
      </c>
      <c r="D3" s="67">
        <f>VLOOKUP(B3,'[1]数据导出页'!$B$2:$J$281,8,0)</f>
        <v>56.2</v>
      </c>
      <c r="E3" s="53"/>
      <c r="F3" s="54"/>
    </row>
    <row r="4" spans="1:6" ht="15">
      <c r="A4" s="14" t="s">
        <v>50</v>
      </c>
      <c r="B4" s="14" t="s">
        <v>51</v>
      </c>
      <c r="C4" s="15">
        <v>73.924</v>
      </c>
      <c r="D4" s="67">
        <f>VLOOKUP(B4,'[1]数据导出页'!$B$2:$J$281,8,0)</f>
        <v>40</v>
      </c>
      <c r="E4" s="53"/>
      <c r="F4" s="54"/>
    </row>
    <row r="5" spans="1:6" ht="15">
      <c r="A5" s="14" t="s">
        <v>52</v>
      </c>
      <c r="B5" s="14" t="s">
        <v>53</v>
      </c>
      <c r="C5" s="15">
        <v>73.222</v>
      </c>
      <c r="D5" s="67">
        <f>VLOOKUP(B5,'[1]数据导出页'!$B$2:$J$281,8,0)</f>
        <v>51.6</v>
      </c>
      <c r="E5" s="53"/>
      <c r="F5" s="54"/>
    </row>
    <row r="6" spans="1:6" ht="15">
      <c r="A6" s="14" t="s">
        <v>54</v>
      </c>
      <c r="B6" s="14" t="s">
        <v>55</v>
      </c>
      <c r="C6" s="15">
        <v>72.285</v>
      </c>
      <c r="D6" s="67">
        <f>VLOOKUP(B6,'[1]数据导出页'!$B$2:$J$281,8,0)</f>
        <v>90.2</v>
      </c>
      <c r="E6" s="53"/>
      <c r="F6" s="54"/>
    </row>
    <row r="7" spans="1:6" ht="15">
      <c r="A7" s="14" t="s">
        <v>56</v>
      </c>
      <c r="B7" s="14" t="s">
        <v>57</v>
      </c>
      <c r="C7" s="15">
        <v>71.799</v>
      </c>
      <c r="D7" s="67">
        <f>VLOOKUP(B7,'[1]数据导出页'!$B$2:$J$281,8,0)</f>
        <v>42</v>
      </c>
      <c r="E7" s="53"/>
      <c r="F7" s="54"/>
    </row>
    <row r="8" spans="1:6" ht="15">
      <c r="A8" s="14" t="s">
        <v>58</v>
      </c>
      <c r="B8" s="14" t="s">
        <v>59</v>
      </c>
      <c r="C8" s="15">
        <v>71.003</v>
      </c>
      <c r="D8" s="67">
        <f>VLOOKUP(B8,'[1]数据导出页'!$B$2:$J$281,8,0)</f>
        <v>50.6</v>
      </c>
      <c r="E8" s="53"/>
      <c r="F8" s="54"/>
    </row>
    <row r="9" spans="1:6" ht="15">
      <c r="A9" s="14" t="s">
        <v>60</v>
      </c>
      <c r="B9" s="14" t="s">
        <v>61</v>
      </c>
      <c r="C9" s="15">
        <v>70.61</v>
      </c>
      <c r="D9" s="67">
        <f>VLOOKUP(B9,'[1]数据导出页'!$B$2:$J$281,8,0)</f>
        <v>61</v>
      </c>
      <c r="E9" s="53"/>
      <c r="F9" s="54"/>
    </row>
    <row r="10" spans="1:6" ht="15">
      <c r="A10" s="14" t="s">
        <v>62</v>
      </c>
      <c r="B10" s="14" t="s">
        <v>63</v>
      </c>
      <c r="C10" s="15">
        <v>69.184</v>
      </c>
      <c r="D10" s="67">
        <f>VLOOKUP(B10,'[1]数据导出页'!$B$2:$J$281,8,0)</f>
        <v>43</v>
      </c>
      <c r="E10" s="53"/>
      <c r="F10" s="54"/>
    </row>
    <row r="11" spans="1:6" ht="15">
      <c r="A11" s="14" t="s">
        <v>64</v>
      </c>
      <c r="B11" s="14" t="s">
        <v>65</v>
      </c>
      <c r="C11" s="15">
        <v>68.899</v>
      </c>
      <c r="D11" s="67">
        <f>VLOOKUP(B11,'[1]数据导出页'!$B$2:$J$281,8,0)</f>
        <v>36.6</v>
      </c>
      <c r="E11" s="53"/>
      <c r="F11" s="54"/>
    </row>
    <row r="12" spans="1:6" ht="15">
      <c r="A12" s="14" t="s">
        <v>66</v>
      </c>
      <c r="B12" s="14" t="s">
        <v>67</v>
      </c>
      <c r="C12" s="15">
        <v>68.734</v>
      </c>
      <c r="D12" s="67">
        <f>VLOOKUP(B12,'[1]数据导出页'!$B$2:$J$281,8,0)</f>
        <v>59</v>
      </c>
      <c r="E12" s="53"/>
      <c r="F12" s="54"/>
    </row>
    <row r="13" spans="1:6" ht="15">
      <c r="A13" s="14" t="s">
        <v>68</v>
      </c>
      <c r="B13" s="14" t="s">
        <v>69</v>
      </c>
      <c r="C13" s="15">
        <v>68.445</v>
      </c>
      <c r="D13" s="67">
        <f>VLOOKUP(B13,'[1]数据导出页'!$B$2:$J$281,8,0)</f>
        <v>62.6</v>
      </c>
      <c r="E13" s="53"/>
      <c r="F13" s="54"/>
    </row>
    <row r="14" spans="1:6" ht="15">
      <c r="A14" s="14" t="s">
        <v>70</v>
      </c>
      <c r="B14" s="14" t="s">
        <v>71</v>
      </c>
      <c r="C14" s="15">
        <v>66.08</v>
      </c>
      <c r="D14" s="67">
        <f>VLOOKUP(B14,'[1]数据导出页'!$B$2:$J$281,8,0)</f>
        <v>61</v>
      </c>
      <c r="E14" s="53"/>
      <c r="F14" s="54"/>
    </row>
    <row r="15" spans="1:6" ht="15">
      <c r="A15" s="14" t="s">
        <v>72</v>
      </c>
      <c r="B15" s="14" t="s">
        <v>73</v>
      </c>
      <c r="C15" s="15">
        <v>65.471</v>
      </c>
      <c r="D15" s="67">
        <f>VLOOKUP(B15,'[1]数据导出页'!$B$2:$J$281,8,0)</f>
        <v>52.2</v>
      </c>
      <c r="E15" s="53"/>
      <c r="F15" s="54"/>
    </row>
    <row r="16" spans="1:6" ht="15">
      <c r="A16" s="14" t="s">
        <v>74</v>
      </c>
      <c r="B16" s="14" t="s">
        <v>75</v>
      </c>
      <c r="C16" s="15">
        <v>65.221</v>
      </c>
      <c r="D16" s="67">
        <f>VLOOKUP(B16,'[1]数据导出页'!$B$2:$J$281,8,0)</f>
        <v>54.6</v>
      </c>
      <c r="E16" s="53"/>
      <c r="F16" s="54"/>
    </row>
    <row r="17" spans="1:6" ht="15">
      <c r="A17" s="14" t="s">
        <v>76</v>
      </c>
      <c r="B17" s="14" t="s">
        <v>77</v>
      </c>
      <c r="C17" s="15">
        <v>65.187</v>
      </c>
      <c r="D17" s="67">
        <f>VLOOKUP(B17,'[1]数据导出页'!$B$2:$J$281,8,0)</f>
        <v>47.2</v>
      </c>
      <c r="E17" s="53"/>
      <c r="F17" s="54"/>
    </row>
    <row r="18" spans="1:6" ht="15">
      <c r="A18" s="14" t="s">
        <v>78</v>
      </c>
      <c r="B18" s="14" t="s">
        <v>79</v>
      </c>
      <c r="C18" s="15">
        <v>64.894</v>
      </c>
      <c r="D18" s="67">
        <f>VLOOKUP(B18,'[1]数据导出页'!$B$2:$J$281,8,0)</f>
        <v>40</v>
      </c>
      <c r="E18" s="53"/>
      <c r="F18" s="54"/>
    </row>
    <row r="19" spans="1:6" ht="15">
      <c r="A19" s="14" t="s">
        <v>80</v>
      </c>
      <c r="B19" s="14" t="s">
        <v>81</v>
      </c>
      <c r="C19" s="15">
        <v>64.79</v>
      </c>
      <c r="D19" s="67">
        <f>VLOOKUP(B19,'[1]数据导出页'!$B$2:$J$281,8,0)</f>
        <v>37</v>
      </c>
      <c r="E19" s="53"/>
      <c r="F19" s="54"/>
    </row>
    <row r="20" spans="1:6" ht="15">
      <c r="A20" s="14" t="s">
        <v>82</v>
      </c>
      <c r="B20" s="14" t="s">
        <v>83</v>
      </c>
      <c r="C20" s="15">
        <v>64.085</v>
      </c>
      <c r="D20" s="67">
        <f>VLOOKUP(B20,'[1]数据导出页'!$B$2:$J$281,8,0)</f>
        <v>50</v>
      </c>
      <c r="E20" s="53"/>
      <c r="F20" s="54"/>
    </row>
    <row r="21" spans="1:6" ht="15">
      <c r="A21" s="14" t="s">
        <v>84</v>
      </c>
      <c r="B21" s="14" t="s">
        <v>85</v>
      </c>
      <c r="C21" s="15">
        <v>63.041</v>
      </c>
      <c r="D21" s="67">
        <f>VLOOKUP(B21,'[1]数据导出页'!$B$2:$J$281,8,0)</f>
        <v>38</v>
      </c>
      <c r="E21" s="53"/>
      <c r="F21" s="54"/>
    </row>
    <row r="22" spans="1:6" ht="15">
      <c r="A22" s="14" t="s">
        <v>86</v>
      </c>
      <c r="B22" s="14" t="s">
        <v>87</v>
      </c>
      <c r="C22" s="15">
        <v>62.751</v>
      </c>
      <c r="D22" s="67">
        <f>VLOOKUP(B22,'[1]数据导出页'!$B$2:$J$281,8,0)</f>
        <v>94.6</v>
      </c>
      <c r="E22" s="53"/>
      <c r="F22" s="54"/>
    </row>
    <row r="23" spans="1:6" ht="15">
      <c r="A23" s="14" t="s">
        <v>88</v>
      </c>
      <c r="B23" s="14" t="s">
        <v>89</v>
      </c>
      <c r="C23" s="15">
        <v>62.751</v>
      </c>
      <c r="D23" s="67">
        <f>VLOOKUP(B23,'[1]数据导出页'!$B$2:$J$281,8,0)</f>
        <v>42.8</v>
      </c>
      <c r="E23" s="53"/>
      <c r="F23" s="54"/>
    </row>
    <row r="24" spans="1:6" ht="15">
      <c r="A24" s="14" t="s">
        <v>90</v>
      </c>
      <c r="B24" s="14" t="s">
        <v>91</v>
      </c>
      <c r="C24" s="15">
        <v>62.371</v>
      </c>
      <c r="D24" s="67">
        <f>VLOOKUP(B24,'[1]数据导出页'!$B$2:$J$281,8,0)</f>
        <v>41.4</v>
      </c>
      <c r="E24" s="53"/>
      <c r="F24" s="54"/>
    </row>
    <row r="25" spans="1:6" ht="15">
      <c r="A25" s="14" t="s">
        <v>92</v>
      </c>
      <c r="B25" s="14" t="s">
        <v>93</v>
      </c>
      <c r="C25" s="15">
        <v>62.246</v>
      </c>
      <c r="D25" s="67">
        <f>VLOOKUP(B25,'[1]数据导出页'!$B$2:$J$281,8,0)</f>
        <v>57.4</v>
      </c>
      <c r="E25" s="53"/>
      <c r="F25" s="54"/>
    </row>
    <row r="26" spans="1:6" ht="15">
      <c r="A26" s="14" t="s">
        <v>94</v>
      </c>
      <c r="B26" s="14" t="s">
        <v>95</v>
      </c>
      <c r="C26" s="15">
        <v>62.036</v>
      </c>
      <c r="D26" s="67">
        <f>VLOOKUP(B26,'[1]数据导出页'!$B$2:$J$281,8,0)</f>
        <v>52</v>
      </c>
      <c r="E26" s="53"/>
      <c r="F26" s="54"/>
    </row>
    <row r="27" spans="1:6" ht="15">
      <c r="A27" s="14" t="s">
        <v>96</v>
      </c>
      <c r="B27" s="14" t="s">
        <v>97</v>
      </c>
      <c r="C27" s="15">
        <v>61.473</v>
      </c>
      <c r="D27" s="67">
        <f>VLOOKUP(B27,'[1]数据导出页'!$B$2:$J$281,8,0)</f>
        <v>59.2</v>
      </c>
      <c r="E27" s="53"/>
      <c r="F27" s="54"/>
    </row>
    <row r="28" spans="1:6" ht="15">
      <c r="A28" s="14" t="s">
        <v>98</v>
      </c>
      <c r="B28" s="14" t="s">
        <v>99</v>
      </c>
      <c r="C28" s="15">
        <v>61.346</v>
      </c>
      <c r="D28" s="67">
        <f>VLOOKUP(B28,'[1]数据导出页'!$B$2:$J$281,8,0)</f>
        <v>43.4</v>
      </c>
      <c r="E28" s="53"/>
      <c r="F28" s="54"/>
    </row>
    <row r="29" spans="1:6" ht="15">
      <c r="A29" s="14" t="s">
        <v>100</v>
      </c>
      <c r="B29" s="14" t="s">
        <v>101</v>
      </c>
      <c r="C29" s="15">
        <v>61.182</v>
      </c>
      <c r="D29" s="67">
        <f>VLOOKUP(B29,'[1]数据导出页'!$B$2:$J$281,8,0)</f>
        <v>46.6</v>
      </c>
      <c r="E29" s="53"/>
      <c r="F29" s="54"/>
    </row>
    <row r="30" spans="1:6" ht="15">
      <c r="A30" s="14" t="s">
        <v>102</v>
      </c>
      <c r="B30" s="14" t="s">
        <v>103</v>
      </c>
      <c r="C30" s="15">
        <v>61.077</v>
      </c>
      <c r="D30" s="67">
        <f>VLOOKUP(B30,'[1]数据导出页'!$B$2:$J$281,8,0)</f>
        <v>69.8</v>
      </c>
      <c r="E30" s="53"/>
      <c r="F30" s="54"/>
    </row>
    <row r="31" spans="1:6" ht="15">
      <c r="A31" s="14" t="s">
        <v>104</v>
      </c>
      <c r="B31" s="14" t="s">
        <v>105</v>
      </c>
      <c r="C31" s="15">
        <v>60.987</v>
      </c>
      <c r="D31" s="67">
        <f>VLOOKUP(B31,'[1]数据导出页'!$B$2:$J$281,8,0)</f>
        <v>40</v>
      </c>
      <c r="E31" s="53"/>
      <c r="F31" s="54"/>
    </row>
    <row r="32" spans="1:6" ht="15">
      <c r="A32" s="14" t="s">
        <v>106</v>
      </c>
      <c r="B32" s="14" t="s">
        <v>107</v>
      </c>
      <c r="C32" s="15">
        <v>60.984</v>
      </c>
      <c r="D32" s="67">
        <f>VLOOKUP(B32,'[1]数据导出页'!$B$2:$J$281,8,0)</f>
        <v>37.2</v>
      </c>
      <c r="E32" s="53"/>
      <c r="F32" s="54"/>
    </row>
    <row r="33" spans="1:6" ht="15">
      <c r="A33" s="14" t="s">
        <v>108</v>
      </c>
      <c r="B33" s="14" t="s">
        <v>109</v>
      </c>
      <c r="C33" s="15">
        <v>60.57</v>
      </c>
      <c r="D33" s="67">
        <f>VLOOKUP(B33,'[1]数据导出页'!$B$2:$J$281,8,0)</f>
        <v>43</v>
      </c>
      <c r="E33" s="53"/>
      <c r="F33" s="54"/>
    </row>
    <row r="34" spans="1:6" ht="15">
      <c r="A34" s="14" t="s">
        <v>110</v>
      </c>
      <c r="B34" s="14" t="s">
        <v>111</v>
      </c>
      <c r="C34" s="15">
        <v>60.423</v>
      </c>
      <c r="D34" s="67">
        <f>VLOOKUP(B34,'[1]数据导出页'!$B$2:$J$281,8,0)</f>
        <v>40.6</v>
      </c>
      <c r="E34" s="53"/>
      <c r="F34" s="54"/>
    </row>
    <row r="35" spans="1:6" ht="15">
      <c r="A35" s="14" t="s">
        <v>112</v>
      </c>
      <c r="B35" s="14" t="s">
        <v>113</v>
      </c>
      <c r="C35" s="15">
        <v>59.797</v>
      </c>
      <c r="D35" s="67">
        <f>VLOOKUP(B35,'[1]数据导出页'!$B$2:$J$281,8,0)</f>
        <v>56.8</v>
      </c>
      <c r="E35" s="53"/>
      <c r="F35" s="54"/>
    </row>
    <row r="36" spans="1:6" ht="15">
      <c r="A36" s="14" t="s">
        <v>114</v>
      </c>
      <c r="B36" s="14" t="s">
        <v>115</v>
      </c>
      <c r="C36" s="15">
        <v>59.597</v>
      </c>
      <c r="D36" s="67">
        <f>VLOOKUP(B36,'[1]数据导出页'!$B$2:$J$281,8,0)</f>
        <v>47.6</v>
      </c>
      <c r="E36" s="53"/>
      <c r="F36" s="54"/>
    </row>
    <row r="37" spans="1:6" ht="15">
      <c r="A37" s="14" t="s">
        <v>116</v>
      </c>
      <c r="B37" s="14" t="s">
        <v>117</v>
      </c>
      <c r="C37" s="15">
        <v>59.507</v>
      </c>
      <c r="D37" s="67">
        <f>VLOOKUP(B37,'[1]数据导出页'!$B$2:$J$281,8,0)</f>
        <v>49.8</v>
      </c>
      <c r="E37" s="53"/>
      <c r="F37" s="54"/>
    </row>
    <row r="38" spans="1:6" ht="15">
      <c r="A38" s="14" t="s">
        <v>118</v>
      </c>
      <c r="B38" s="14" t="s">
        <v>119</v>
      </c>
      <c r="C38" s="15">
        <v>58.734</v>
      </c>
      <c r="D38" s="67">
        <f>VLOOKUP(B38,'[1]数据导出页'!$B$2:$J$281,8,0)</f>
        <v>59.2</v>
      </c>
      <c r="E38" s="53"/>
      <c r="F38" s="54"/>
    </row>
    <row r="39" spans="1:6" ht="15">
      <c r="A39" s="14" t="s">
        <v>120</v>
      </c>
      <c r="B39" s="14" t="s">
        <v>121</v>
      </c>
      <c r="C39" s="15">
        <v>58.693</v>
      </c>
      <c r="D39" s="67">
        <f>VLOOKUP(B39,'[1]数据导出页'!$B$2:$J$281,8,0)</f>
        <v>68.8</v>
      </c>
      <c r="E39" s="53"/>
      <c r="F39" s="54"/>
    </row>
    <row r="40" spans="1:6" ht="15">
      <c r="A40" s="14" t="s">
        <v>122</v>
      </c>
      <c r="B40" s="14" t="s">
        <v>123</v>
      </c>
      <c r="C40" s="15">
        <v>58.573</v>
      </c>
      <c r="D40" s="67">
        <f>VLOOKUP(B40,'[1]数据导出页'!$B$2:$J$281,8,0)</f>
        <v>45</v>
      </c>
      <c r="E40" s="53"/>
      <c r="F40" s="54"/>
    </row>
    <row r="41" spans="1:6" ht="15">
      <c r="A41" s="14" t="s">
        <v>124</v>
      </c>
      <c r="B41" s="14" t="s">
        <v>125</v>
      </c>
      <c r="C41" s="15">
        <v>58.123</v>
      </c>
      <c r="D41" s="67">
        <f>VLOOKUP(B41,'[1]数据导出页'!$B$2:$J$281,8,0)</f>
        <v>47.2</v>
      </c>
      <c r="E41" s="53"/>
      <c r="F41" s="54"/>
    </row>
    <row r="42" spans="1:6" ht="15">
      <c r="A42" s="14" t="s">
        <v>126</v>
      </c>
      <c r="B42" s="14" t="s">
        <v>127</v>
      </c>
      <c r="C42" s="15">
        <v>58.12</v>
      </c>
      <c r="D42" s="67">
        <f>VLOOKUP(B42,'[1]数据导出页'!$B$2:$J$281,8,0)</f>
        <v>50.4</v>
      </c>
      <c r="E42" s="53"/>
      <c r="F42" s="54"/>
    </row>
    <row r="43" spans="1:6" ht="15">
      <c r="A43" s="14" t="s">
        <v>128</v>
      </c>
      <c r="B43" s="14" t="s">
        <v>129</v>
      </c>
      <c r="C43" s="15">
        <v>57.961</v>
      </c>
      <c r="D43" s="67">
        <f>VLOOKUP(B43,'[1]数据导出页'!$B$2:$J$281,8,0)</f>
        <v>59.4</v>
      </c>
      <c r="E43" s="53"/>
      <c r="F43" s="54"/>
    </row>
    <row r="44" spans="1:6" ht="15">
      <c r="A44" s="14" t="s">
        <v>130</v>
      </c>
      <c r="B44" s="14" t="s">
        <v>131</v>
      </c>
      <c r="C44" s="15">
        <v>57.794</v>
      </c>
      <c r="D44" s="67">
        <f>VLOOKUP(B44,'[1]数据导出页'!$B$2:$J$281,8,0)</f>
        <v>54.6</v>
      </c>
      <c r="E44" s="53"/>
      <c r="F44" s="54"/>
    </row>
    <row r="45" spans="1:6" ht="15">
      <c r="A45" s="14" t="s">
        <v>132</v>
      </c>
      <c r="B45" s="14" t="s">
        <v>133</v>
      </c>
      <c r="C45" s="15">
        <v>57.473</v>
      </c>
      <c r="D45" s="67">
        <f>VLOOKUP(B45,'[1]数据导出页'!$B$2:$J$281,8,0)</f>
        <v>41.2</v>
      </c>
      <c r="E45" s="53"/>
      <c r="F45" s="54"/>
    </row>
    <row r="46" spans="1:6" ht="15">
      <c r="A46" s="14" t="s">
        <v>134</v>
      </c>
      <c r="B46" s="14" t="s">
        <v>135</v>
      </c>
      <c r="C46" s="15">
        <v>57.346</v>
      </c>
      <c r="D46" s="67">
        <f>VLOOKUP(B46,'[1]数据导出页'!$B$2:$J$281,8,0)</f>
        <v>40.2</v>
      </c>
      <c r="E46" s="53"/>
      <c r="F46" s="54"/>
    </row>
    <row r="47" spans="1:6" ht="15">
      <c r="A47" s="14" t="s">
        <v>136</v>
      </c>
      <c r="B47" s="14" t="s">
        <v>137</v>
      </c>
      <c r="C47" s="15">
        <v>56.735</v>
      </c>
      <c r="D47" s="67">
        <f>VLOOKUP(B47,'[1]数据导出页'!$B$2:$J$281,8,0)</f>
        <v>42</v>
      </c>
      <c r="E47" s="53"/>
      <c r="F47" s="54"/>
    </row>
    <row r="48" spans="1:6" ht="15">
      <c r="A48" s="14" t="s">
        <v>138</v>
      </c>
      <c r="B48" s="14" t="s">
        <v>139</v>
      </c>
      <c r="C48" s="15">
        <v>56.731</v>
      </c>
      <c r="D48" s="67">
        <f>VLOOKUP(B48,'[1]数据导出页'!$B$2:$J$281,8,0)</f>
        <v>42</v>
      </c>
      <c r="E48" s="53"/>
      <c r="F48" s="54"/>
    </row>
    <row r="49" spans="1:6" ht="15">
      <c r="A49" s="14" t="s">
        <v>140</v>
      </c>
      <c r="B49" s="14" t="s">
        <v>141</v>
      </c>
      <c r="C49" s="15">
        <v>55.794</v>
      </c>
      <c r="D49" s="67">
        <f>VLOOKUP(B49,'[1]数据导出页'!$B$2:$J$281,8,0)</f>
        <v>70</v>
      </c>
      <c r="E49" s="53"/>
      <c r="F49" s="54"/>
    </row>
    <row r="50" spans="1:6" ht="15">
      <c r="A50" s="14" t="s">
        <v>142</v>
      </c>
      <c r="B50" s="14" t="s">
        <v>143</v>
      </c>
      <c r="C50" s="15">
        <v>54.573</v>
      </c>
      <c r="D50" s="67">
        <f>VLOOKUP(B50,'[1]数据导出页'!$B$2:$J$281,8,0)</f>
        <v>51.2</v>
      </c>
      <c r="E50" s="53"/>
      <c r="F50" s="54"/>
    </row>
    <row r="51" spans="1:6" ht="15">
      <c r="A51" s="14" t="s">
        <v>144</v>
      </c>
      <c r="B51" s="14" t="s">
        <v>145</v>
      </c>
      <c r="C51" s="15">
        <v>54.485</v>
      </c>
      <c r="D51" s="67">
        <f>VLOOKUP(B51,'[1]数据导出页'!$B$2:$J$281,8,0)</f>
        <v>63.4</v>
      </c>
      <c r="E51" s="53"/>
      <c r="F51" s="54"/>
    </row>
    <row r="52" spans="1:6" ht="15">
      <c r="A52" s="14" t="s">
        <v>146</v>
      </c>
      <c r="B52" s="14" t="s">
        <v>147</v>
      </c>
      <c r="C52" s="15">
        <v>54.323</v>
      </c>
      <c r="D52" s="67">
        <f>VLOOKUP(B52,'[1]数据导出页'!$B$2:$J$281,8,0)</f>
        <v>44.6</v>
      </c>
      <c r="E52" s="53"/>
      <c r="F52" s="54"/>
    </row>
    <row r="53" spans="1:6" ht="15">
      <c r="A53" s="14" t="s">
        <v>148</v>
      </c>
      <c r="B53" s="14" t="s">
        <v>149</v>
      </c>
      <c r="C53" s="15">
        <v>53.472</v>
      </c>
      <c r="D53" s="67">
        <f>VLOOKUP(B53,'[1]数据导出页'!$B$2:$J$281,8,0)</f>
        <v>39.2</v>
      </c>
      <c r="E53" s="53"/>
      <c r="F53" s="54"/>
    </row>
    <row r="54" spans="1:6" ht="46.5">
      <c r="A54" s="14"/>
      <c r="B54" s="14"/>
      <c r="C54" s="15"/>
      <c r="D54" s="67"/>
      <c r="E54" s="16" t="s">
        <v>150</v>
      </c>
      <c r="F54" s="16" t="s">
        <v>151</v>
      </c>
    </row>
    <row r="55" spans="1:6" ht="15">
      <c r="A55" s="17" t="s">
        <v>5</v>
      </c>
      <c r="B55" s="17" t="s">
        <v>4</v>
      </c>
      <c r="C55" s="18">
        <v>62.834</v>
      </c>
      <c r="D55" s="68">
        <v>54.6</v>
      </c>
      <c r="E55" s="17" t="s">
        <v>0</v>
      </c>
      <c r="F55" s="17" t="s">
        <v>1</v>
      </c>
    </row>
    <row r="56" spans="1:6" ht="15">
      <c r="A56" s="17" t="s">
        <v>3</v>
      </c>
      <c r="B56" s="17" t="s">
        <v>2</v>
      </c>
      <c r="C56" s="15">
        <v>77.436</v>
      </c>
      <c r="D56" s="68">
        <v>65</v>
      </c>
      <c r="E56" s="17" t="s">
        <v>1</v>
      </c>
      <c r="F56" s="17" t="s">
        <v>0</v>
      </c>
    </row>
    <row r="57" spans="1:6" ht="15">
      <c r="A57" s="17" t="s">
        <v>13</v>
      </c>
      <c r="B57" s="17" t="s">
        <v>12</v>
      </c>
      <c r="C57" s="15">
        <v>77.436</v>
      </c>
      <c r="D57" s="68">
        <v>51.8</v>
      </c>
      <c r="E57" s="17" t="s">
        <v>1</v>
      </c>
      <c r="F57" s="20" t="s">
        <v>152</v>
      </c>
    </row>
    <row r="58" spans="1:6" ht="15">
      <c r="A58" s="17" t="s">
        <v>15</v>
      </c>
      <c r="B58" s="17" t="s">
        <v>14</v>
      </c>
      <c r="C58" s="18">
        <v>62.834</v>
      </c>
      <c r="D58" s="68">
        <v>51.8</v>
      </c>
      <c r="E58" s="17" t="s">
        <v>0</v>
      </c>
      <c r="F58" s="17" t="s">
        <v>1</v>
      </c>
    </row>
    <row r="59" spans="1:6" ht="15">
      <c r="A59" s="17" t="s">
        <v>17</v>
      </c>
      <c r="B59" s="17" t="s">
        <v>16</v>
      </c>
      <c r="C59" s="18">
        <v>62.834</v>
      </c>
      <c r="D59" s="68">
        <v>35.2</v>
      </c>
      <c r="E59" s="17" t="s">
        <v>0</v>
      </c>
      <c r="F59" s="17" t="s">
        <v>1</v>
      </c>
    </row>
    <row r="60" spans="1:6" ht="15">
      <c r="A60" s="17" t="s">
        <v>19</v>
      </c>
      <c r="B60" s="17" t="s">
        <v>18</v>
      </c>
      <c r="C60" s="18">
        <v>62.834</v>
      </c>
      <c r="D60" s="68">
        <v>52.2</v>
      </c>
      <c r="E60" s="17" t="s">
        <v>0</v>
      </c>
      <c r="F60" s="17" t="s">
        <v>1</v>
      </c>
    </row>
    <row r="61" spans="1:6" ht="15">
      <c r="A61" s="21"/>
      <c r="B61" s="54"/>
      <c r="C61" s="55"/>
      <c r="D61" s="54"/>
      <c r="E61" s="53"/>
      <c r="F61" s="54"/>
    </row>
    <row r="62" spans="1:6" ht="15">
      <c r="A62" s="2"/>
      <c r="B62" s="2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  <row r="69" spans="1:6" ht="15">
      <c r="A69" s="2"/>
      <c r="B69" s="2"/>
      <c r="C69" s="2"/>
      <c r="D69" s="2"/>
      <c r="E69" s="2"/>
      <c r="F69" s="2"/>
    </row>
    <row r="70" spans="1:6" ht="15">
      <c r="A70" s="2"/>
      <c r="B70" s="2"/>
      <c r="C70" s="2"/>
      <c r="D70" s="2"/>
      <c r="E70" s="2"/>
      <c r="F70" s="2"/>
    </row>
    <row r="71" spans="1:6" ht="15">
      <c r="A71" s="2"/>
      <c r="B71" s="2"/>
      <c r="C71" s="2"/>
      <c r="D71" s="2"/>
      <c r="E71" s="2"/>
      <c r="F71" s="2"/>
    </row>
    <row r="72" spans="1:6" ht="15">
      <c r="A72" s="2"/>
      <c r="B72" s="2"/>
      <c r="C72" s="2"/>
      <c r="D72" s="2"/>
      <c r="E72" s="2"/>
      <c r="F72" s="2"/>
    </row>
    <row r="73" spans="1:6" ht="15">
      <c r="A73" s="2"/>
      <c r="B73" s="2"/>
      <c r="C73" s="2"/>
      <c r="D73" s="2"/>
      <c r="E73" s="2"/>
      <c r="F73" s="2"/>
    </row>
    <row r="74" spans="1:6" ht="15">
      <c r="A74" s="2"/>
      <c r="B74" s="2"/>
      <c r="C74" s="2"/>
      <c r="D74" s="2"/>
      <c r="E74" s="2"/>
      <c r="F74" s="2"/>
    </row>
    <row r="75" spans="1:6" ht="15">
      <c r="A75" s="2"/>
      <c r="B75" s="2"/>
      <c r="C75" s="2"/>
      <c r="D75" s="2"/>
      <c r="E75" s="2"/>
      <c r="F75" s="2"/>
    </row>
    <row r="76" spans="1:6" ht="15">
      <c r="A76" s="2"/>
      <c r="B76" s="2"/>
      <c r="C76" s="2"/>
      <c r="D76" s="2"/>
      <c r="E76" s="2"/>
      <c r="F76" s="2"/>
    </row>
    <row r="77" spans="1:6" ht="15">
      <c r="A77" s="2"/>
      <c r="B77" s="2"/>
      <c r="C77" s="2"/>
      <c r="D77" s="2"/>
      <c r="E77" s="2"/>
      <c r="F77" s="2"/>
    </row>
    <row r="78" spans="1:6" ht="15">
      <c r="A78" s="2"/>
      <c r="B78" s="2"/>
      <c r="C78" s="2"/>
      <c r="D78" s="2"/>
      <c r="E78" s="2"/>
      <c r="F78" s="2"/>
    </row>
    <row r="79" spans="1:6" ht="15">
      <c r="A79" s="2"/>
      <c r="B79" s="2"/>
      <c r="C79" s="2"/>
      <c r="D79" s="2"/>
      <c r="E79" s="2"/>
      <c r="F79" s="2"/>
    </row>
    <row r="80" spans="1:6" ht="15">
      <c r="A80" s="2"/>
      <c r="B80" s="2"/>
      <c r="C80" s="2"/>
      <c r="D80" s="2"/>
      <c r="E80" s="2"/>
      <c r="F80" s="2"/>
    </row>
    <row r="81" spans="1:6" ht="15">
      <c r="A81" s="2"/>
      <c r="B81" s="2"/>
      <c r="C81" s="2"/>
      <c r="D81" s="2"/>
      <c r="E81" s="2"/>
      <c r="F81" s="2"/>
    </row>
    <row r="82" spans="1:6" ht="15">
      <c r="A82" s="2"/>
      <c r="B82" s="2"/>
      <c r="C82" s="2"/>
      <c r="D82" s="2"/>
      <c r="E82" s="2"/>
      <c r="F82" s="2"/>
    </row>
    <row r="83" spans="1:6" ht="15">
      <c r="A83" s="2"/>
      <c r="B83" s="2"/>
      <c r="C83" s="2"/>
      <c r="D83" s="2"/>
      <c r="E83" s="2"/>
      <c r="F83" s="2"/>
    </row>
    <row r="84" spans="1:6" ht="15">
      <c r="A84" s="2"/>
      <c r="B84" s="2"/>
      <c r="C84" s="2"/>
      <c r="D84" s="2"/>
      <c r="E84" s="2"/>
      <c r="F84" s="2"/>
    </row>
    <row r="85" spans="1:6" ht="15">
      <c r="A85" s="2"/>
      <c r="B85" s="2"/>
      <c r="C85" s="2"/>
      <c r="D85" s="2"/>
      <c r="E85" s="2"/>
      <c r="F85" s="2"/>
    </row>
    <row r="86" spans="1:6" ht="15">
      <c r="A86" s="2"/>
      <c r="B86" s="2"/>
      <c r="C86" s="2"/>
      <c r="D86" s="2"/>
      <c r="E86" s="2"/>
      <c r="F86" s="2"/>
    </row>
    <row r="87" spans="1:6" ht="15">
      <c r="A87" s="2"/>
      <c r="B87" s="2"/>
      <c r="C87" s="2"/>
      <c r="D87" s="2"/>
      <c r="E87" s="2"/>
      <c r="F87" s="2"/>
    </row>
    <row r="88" spans="1:6" ht="15">
      <c r="A88" s="2"/>
      <c r="B88" s="2"/>
      <c r="C88" s="2"/>
      <c r="D88" s="2"/>
      <c r="E88" s="2"/>
      <c r="F88" s="2"/>
    </row>
    <row r="89" spans="1:6" ht="15">
      <c r="A89" s="2"/>
      <c r="B89" s="2"/>
      <c r="C89" s="2"/>
      <c r="D89" s="2"/>
      <c r="E89" s="2"/>
      <c r="F89" s="2"/>
    </row>
    <row r="90" spans="1:6" ht="15">
      <c r="A90" s="2"/>
      <c r="B90" s="2"/>
      <c r="C90" s="2"/>
      <c r="D90" s="2"/>
      <c r="E90" s="2"/>
      <c r="F90" s="2"/>
    </row>
    <row r="91" spans="1:6" ht="15">
      <c r="A91" s="2"/>
      <c r="B91" s="2"/>
      <c r="C91" s="2"/>
      <c r="D91" s="2"/>
      <c r="E91" s="2"/>
      <c r="F91" s="2"/>
    </row>
    <row r="92" spans="1:6" ht="15">
      <c r="A92" s="2"/>
      <c r="B92" s="2"/>
      <c r="C92" s="2"/>
      <c r="D92" s="2"/>
      <c r="E92" s="2"/>
      <c r="F92" s="2"/>
    </row>
    <row r="93" spans="1:6" ht="15">
      <c r="A93" s="2"/>
      <c r="B93" s="2"/>
      <c r="C93" s="2"/>
      <c r="D93" s="2"/>
      <c r="E93" s="2"/>
      <c r="F93" s="2"/>
    </row>
    <row r="94" spans="1:6" ht="15">
      <c r="A94" s="2"/>
      <c r="B94" s="2"/>
      <c r="C94" s="2"/>
      <c r="D94" s="2"/>
      <c r="E94" s="2"/>
      <c r="F94" s="2"/>
    </row>
    <row r="95" spans="1:6" ht="15">
      <c r="A95" s="2"/>
      <c r="B95" s="2"/>
      <c r="C95" s="2"/>
      <c r="D95" s="2"/>
      <c r="E95" s="2"/>
      <c r="F95" s="2"/>
    </row>
    <row r="96" spans="1:6" ht="15">
      <c r="A96" s="2"/>
      <c r="B96" s="2"/>
      <c r="C96" s="2"/>
      <c r="D96" s="2"/>
      <c r="E96" s="2"/>
      <c r="F96" s="2"/>
    </row>
    <row r="97" spans="1:6" ht="15">
      <c r="A97" s="2"/>
      <c r="B97" s="2"/>
      <c r="C97" s="2"/>
      <c r="D97" s="2"/>
      <c r="E97" s="2"/>
      <c r="F97" s="2"/>
    </row>
    <row r="98" spans="1:6" ht="15">
      <c r="A98" s="2"/>
      <c r="B98" s="2"/>
      <c r="C98" s="2"/>
      <c r="D98" s="2"/>
      <c r="E98" s="2"/>
      <c r="F98" s="2"/>
    </row>
    <row r="99" spans="1:6" ht="15">
      <c r="A99" s="2"/>
      <c r="B99" s="2"/>
      <c r="C99" s="2"/>
      <c r="D99" s="2"/>
      <c r="E99" s="2"/>
      <c r="F99" s="2"/>
    </row>
    <row r="100" spans="1:6" ht="15">
      <c r="A100" s="2"/>
      <c r="B100" s="2"/>
      <c r="C100" s="2"/>
      <c r="D100" s="2"/>
      <c r="E100" s="2"/>
      <c r="F100" s="2"/>
    </row>
    <row r="101" spans="1:6" ht="15">
      <c r="A101" s="2"/>
      <c r="B101" s="2"/>
      <c r="C101" s="2"/>
      <c r="D101" s="2"/>
      <c r="E101" s="2"/>
      <c r="F101" s="2"/>
    </row>
    <row r="102" spans="1:6" ht="15">
      <c r="A102" s="2"/>
      <c r="B102" s="2"/>
      <c r="C102" s="2"/>
      <c r="D102" s="2"/>
      <c r="E102" s="2"/>
      <c r="F102" s="2"/>
    </row>
    <row r="103" spans="1:6" ht="15">
      <c r="A103" s="2"/>
      <c r="B103" s="2"/>
      <c r="C103" s="2"/>
      <c r="D103" s="2"/>
      <c r="E103" s="2"/>
      <c r="F103" s="2"/>
    </row>
    <row r="104" spans="1:6" ht="15">
      <c r="A104" s="2"/>
      <c r="B104" s="2"/>
      <c r="C104" s="2"/>
      <c r="D104" s="2"/>
      <c r="E104" s="2"/>
      <c r="F104" s="2"/>
    </row>
    <row r="105" spans="1:6" ht="15">
      <c r="A105" s="2"/>
      <c r="B105" s="2"/>
      <c r="C105" s="2"/>
      <c r="D105" s="2"/>
      <c r="E105" s="2"/>
      <c r="F105" s="2"/>
    </row>
    <row r="106" spans="1:6" ht="15">
      <c r="A106" s="2"/>
      <c r="B106" s="2"/>
      <c r="C106" s="2"/>
      <c r="D106" s="2"/>
      <c r="E106" s="2"/>
      <c r="F106" s="2"/>
    </row>
    <row r="107" spans="1:6" ht="15">
      <c r="A107" s="2"/>
      <c r="B107" s="2"/>
      <c r="C107" s="2"/>
      <c r="D107" s="2"/>
      <c r="E107" s="2"/>
      <c r="F107" s="2"/>
    </row>
    <row r="108" spans="1:6" ht="15">
      <c r="A108" s="2"/>
      <c r="B108" s="2"/>
      <c r="C108" s="2"/>
      <c r="D108" s="2"/>
      <c r="E108" s="2"/>
      <c r="F108" s="2"/>
    </row>
    <row r="109" spans="1:6" ht="15">
      <c r="A109" s="2"/>
      <c r="B109" s="2"/>
      <c r="C109" s="2"/>
      <c r="D109" s="2"/>
      <c r="E109" s="2"/>
      <c r="F109" s="2"/>
    </row>
    <row r="110" spans="1:6" ht="15">
      <c r="A110" s="2"/>
      <c r="B110" s="2"/>
      <c r="C110" s="2"/>
      <c r="D110" s="2"/>
      <c r="E110" s="2"/>
      <c r="F110" s="2"/>
    </row>
    <row r="111" spans="1:6" ht="15">
      <c r="A111" s="2"/>
      <c r="B111" s="2"/>
      <c r="C111" s="2"/>
      <c r="D111" s="2"/>
      <c r="E111" s="2"/>
      <c r="F111" s="2"/>
    </row>
    <row r="112" spans="1:6" ht="15">
      <c r="A112" s="2"/>
      <c r="B112" s="2"/>
      <c r="C112" s="2"/>
      <c r="D112" s="2"/>
      <c r="E112" s="2"/>
      <c r="F112" s="2"/>
    </row>
    <row r="113" spans="1:6" ht="15">
      <c r="A113" s="2"/>
      <c r="B113" s="2"/>
      <c r="C113" s="2"/>
      <c r="D113" s="2"/>
      <c r="E113" s="2"/>
      <c r="F113" s="2"/>
    </row>
    <row r="114" spans="1:6" ht="15">
      <c r="A114" s="2"/>
      <c r="B114" s="2"/>
      <c r="C114" s="2"/>
      <c r="D114" s="2"/>
      <c r="E114" s="2"/>
      <c r="F114" s="2"/>
    </row>
    <row r="115" spans="1:6" ht="15">
      <c r="A115" s="2"/>
      <c r="B115" s="2"/>
      <c r="C115" s="2"/>
      <c r="D115" s="2"/>
      <c r="E115" s="2"/>
      <c r="F115" s="2"/>
    </row>
    <row r="116" spans="1:6" ht="15">
      <c r="A116" s="2"/>
      <c r="B116" s="2"/>
      <c r="C116" s="2"/>
      <c r="D116" s="2"/>
      <c r="E116" s="2"/>
      <c r="F116" s="2"/>
    </row>
    <row r="117" spans="1:6" ht="15">
      <c r="A117" s="2"/>
      <c r="B117" s="2"/>
      <c r="C117" s="2"/>
      <c r="D117" s="2"/>
      <c r="E117" s="2"/>
      <c r="F117" s="2"/>
    </row>
    <row r="118" spans="1:6" ht="15">
      <c r="A118" s="2"/>
      <c r="B118" s="2"/>
      <c r="C118" s="2"/>
      <c r="D118" s="2"/>
      <c r="E118" s="2"/>
      <c r="F118" s="2"/>
    </row>
    <row r="119" spans="1:6" ht="15">
      <c r="A119" s="2"/>
      <c r="B119" s="2"/>
      <c r="C119" s="2"/>
      <c r="D119" s="2"/>
      <c r="E119" s="2"/>
      <c r="F119" s="2"/>
    </row>
    <row r="120" spans="1:6" ht="15">
      <c r="A120" s="2"/>
      <c r="B120" s="2"/>
      <c r="C120" s="2"/>
      <c r="D120" s="2"/>
      <c r="E120" s="2"/>
      <c r="F120" s="2"/>
    </row>
    <row r="121" spans="1:6" ht="15">
      <c r="A121" s="2"/>
      <c r="B121" s="2"/>
      <c r="C121" s="2"/>
      <c r="D121" s="2"/>
      <c r="E121" s="2"/>
      <c r="F121" s="2"/>
    </row>
    <row r="122" spans="1:6" ht="15">
      <c r="A122" s="2"/>
      <c r="B122" s="2"/>
      <c r="C122" s="2"/>
      <c r="D122" s="2"/>
      <c r="E122" s="2"/>
      <c r="F122" s="2"/>
    </row>
    <row r="123" spans="1:6" ht="15">
      <c r="A123" s="2"/>
      <c r="B123" s="2"/>
      <c r="C123" s="2"/>
      <c r="D123" s="2"/>
      <c r="E123" s="2"/>
      <c r="F123" s="2"/>
    </row>
    <row r="124" spans="1:6" ht="15">
      <c r="A124" s="2"/>
      <c r="B124" s="2"/>
      <c r="C124" s="2"/>
      <c r="D124" s="2"/>
      <c r="E124" s="2"/>
      <c r="F124" s="2"/>
    </row>
    <row r="125" spans="1:6" ht="15">
      <c r="A125" s="2"/>
      <c r="B125" s="2"/>
      <c r="C125" s="2"/>
      <c r="D125" s="2"/>
      <c r="E125" s="2"/>
      <c r="F125" s="2"/>
    </row>
    <row r="126" spans="1:6" ht="15">
      <c r="A126" s="2"/>
      <c r="B126" s="2"/>
      <c r="C126" s="2"/>
      <c r="D126" s="2"/>
      <c r="E126" s="2"/>
      <c r="F126" s="2"/>
    </row>
    <row r="127" spans="1:6" ht="15">
      <c r="A127" s="2"/>
      <c r="B127" s="2"/>
      <c r="C127" s="2"/>
      <c r="D127" s="2"/>
      <c r="E127" s="2"/>
      <c r="F127" s="2"/>
    </row>
    <row r="128" spans="1:6" ht="15">
      <c r="A128" s="2"/>
      <c r="B128" s="2"/>
      <c r="C128" s="2"/>
      <c r="D128" s="2"/>
      <c r="E128" s="2"/>
      <c r="F128" s="2"/>
    </row>
    <row r="129" spans="1:6" ht="15">
      <c r="A129" s="2"/>
      <c r="B129" s="2"/>
      <c r="C129" s="2"/>
      <c r="D129" s="2"/>
      <c r="E129" s="2"/>
      <c r="F129" s="2"/>
    </row>
    <row r="130" spans="1:6" ht="15">
      <c r="A130" s="2"/>
      <c r="B130" s="2"/>
      <c r="C130" s="2"/>
      <c r="D130" s="2"/>
      <c r="E130" s="2"/>
      <c r="F130" s="2"/>
    </row>
    <row r="131" spans="1:6" ht="15">
      <c r="A131" s="2"/>
      <c r="B131" s="2"/>
      <c r="C131" s="2"/>
      <c r="D131" s="2"/>
      <c r="E131" s="2"/>
      <c r="F131" s="2"/>
    </row>
    <row r="132" spans="1:6" ht="15">
      <c r="A132" s="2"/>
      <c r="B132" s="2"/>
      <c r="C132" s="2"/>
      <c r="D132" s="2"/>
      <c r="E132" s="2"/>
      <c r="F132" s="2"/>
    </row>
    <row r="133" spans="1:6" ht="15">
      <c r="A133" s="2"/>
      <c r="B133" s="2"/>
      <c r="C133" s="2"/>
      <c r="D133" s="2"/>
      <c r="E133" s="2"/>
      <c r="F133" s="2"/>
    </row>
    <row r="134" spans="1:6" ht="15">
      <c r="A134" s="2"/>
      <c r="B134" s="2"/>
      <c r="C134" s="2"/>
      <c r="D134" s="2"/>
      <c r="E134" s="2"/>
      <c r="F134" s="2"/>
    </row>
    <row r="135" spans="1:6" ht="15">
      <c r="A135" s="2"/>
      <c r="B135" s="2"/>
      <c r="C135" s="2"/>
      <c r="D135" s="2"/>
      <c r="E135" s="2"/>
      <c r="F135" s="2"/>
    </row>
    <row r="136" spans="1:6" ht="15">
      <c r="A136" s="2"/>
      <c r="B136" s="2"/>
      <c r="C136" s="2"/>
      <c r="D136" s="2"/>
      <c r="E136" s="2"/>
      <c r="F136" s="2"/>
    </row>
    <row r="137" spans="1:6" ht="15">
      <c r="A137" s="2"/>
      <c r="B137" s="2"/>
      <c r="C137" s="2"/>
      <c r="D137" s="2"/>
      <c r="E137" s="2"/>
      <c r="F137" s="2"/>
    </row>
    <row r="138" spans="1:6" ht="15">
      <c r="A138" s="2"/>
      <c r="B138" s="2"/>
      <c r="C138" s="2"/>
      <c r="D138" s="2"/>
      <c r="E138" s="2"/>
      <c r="F138" s="2"/>
    </row>
    <row r="139" spans="1:6" ht="15">
      <c r="A139" s="2"/>
      <c r="B139" s="2"/>
      <c r="C139" s="2"/>
      <c r="D139" s="2"/>
      <c r="E139" s="2"/>
      <c r="F139" s="2"/>
    </row>
    <row r="140" spans="1:6" ht="15">
      <c r="A140" s="2"/>
      <c r="B140" s="2"/>
      <c r="C140" s="2"/>
      <c r="D140" s="2"/>
      <c r="E140" s="2"/>
      <c r="F140" s="2"/>
    </row>
    <row r="141" spans="1:6" ht="15">
      <c r="A141" s="2"/>
      <c r="B141" s="2"/>
      <c r="C141" s="2"/>
      <c r="D141" s="2"/>
      <c r="E141" s="2"/>
      <c r="F141" s="2"/>
    </row>
    <row r="142" spans="1:6" ht="15">
      <c r="A142" s="2"/>
      <c r="B142" s="2"/>
      <c r="C142" s="2"/>
      <c r="D142" s="2"/>
      <c r="E142" s="2"/>
      <c r="F142" s="2"/>
    </row>
    <row r="143" spans="1:6" ht="15">
      <c r="A143" s="2"/>
      <c r="B143" s="2"/>
      <c r="C143" s="2"/>
      <c r="D143" s="2"/>
      <c r="E143" s="2"/>
      <c r="F143" s="2"/>
    </row>
    <row r="144" spans="1:6" ht="15">
      <c r="A144" s="2"/>
      <c r="B144" s="2"/>
      <c r="C144" s="2"/>
      <c r="D144" s="2"/>
      <c r="E144" s="2"/>
      <c r="F144" s="2"/>
    </row>
    <row r="145" spans="1:6" ht="15">
      <c r="A145" s="2"/>
      <c r="B145" s="2"/>
      <c r="C145" s="2"/>
      <c r="D145" s="2"/>
      <c r="E145" s="2"/>
      <c r="F145" s="2"/>
    </row>
    <row r="146" spans="1:6" ht="15">
      <c r="A146" s="2"/>
      <c r="B146" s="2"/>
      <c r="C146" s="2"/>
      <c r="D146" s="2"/>
      <c r="E146" s="2"/>
      <c r="F146" s="2"/>
    </row>
    <row r="147" spans="1:6" ht="15">
      <c r="A147" s="2"/>
      <c r="B147" s="2"/>
      <c r="C147" s="2"/>
      <c r="D147" s="2"/>
      <c r="E147" s="2"/>
      <c r="F147" s="2"/>
    </row>
    <row r="148" spans="1:6" ht="15">
      <c r="A148" s="2"/>
      <c r="B148" s="2"/>
      <c r="C148" s="2"/>
      <c r="D148" s="2"/>
      <c r="E148" s="2"/>
      <c r="F148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3">
      <selection activeCell="J18" sqref="J18"/>
    </sheetView>
  </sheetViews>
  <sheetFormatPr defaultColWidth="9.00390625" defaultRowHeight="14.25"/>
  <sheetData>
    <row r="1" spans="1:6" ht="15.75">
      <c r="A1" s="9" t="s">
        <v>40</v>
      </c>
      <c r="B1" s="8" t="s">
        <v>153</v>
      </c>
      <c r="C1" s="22" t="s">
        <v>44</v>
      </c>
      <c r="D1" s="11" t="s">
        <v>45</v>
      </c>
      <c r="E1" s="23"/>
      <c r="F1" s="23"/>
    </row>
    <row r="2" spans="1:6" ht="15">
      <c r="A2" s="14" t="s">
        <v>154</v>
      </c>
      <c r="B2" s="14" t="s">
        <v>155</v>
      </c>
      <c r="C2" s="30">
        <v>73.349</v>
      </c>
      <c r="D2" s="14">
        <f>VLOOKUP(B2,'[1]数据导出页'!$B$2:$J$281,8,0)</f>
        <v>60.6</v>
      </c>
      <c r="E2" s="54"/>
      <c r="F2" s="13"/>
    </row>
    <row r="3" spans="1:6" ht="15">
      <c r="A3" s="14" t="s">
        <v>156</v>
      </c>
      <c r="B3" s="14" t="s">
        <v>157</v>
      </c>
      <c r="C3" s="30">
        <v>72.589</v>
      </c>
      <c r="D3" s="14">
        <f>VLOOKUP(B3,'[1]数据导出页'!$B$2:$J$281,8,0)</f>
        <v>84.2</v>
      </c>
      <c r="E3" s="54"/>
      <c r="F3" s="13"/>
    </row>
    <row r="4" spans="1:6" ht="15">
      <c r="A4" s="14" t="s">
        <v>158</v>
      </c>
      <c r="B4" s="14" t="s">
        <v>159</v>
      </c>
      <c r="C4" s="30">
        <v>70.302</v>
      </c>
      <c r="D4" s="14">
        <f>VLOOKUP(B4,'[1]数据导出页'!$B$2:$J$281,8,0)</f>
        <v>60.8</v>
      </c>
      <c r="E4" s="54"/>
      <c r="F4" s="13"/>
    </row>
    <row r="5" spans="1:6" ht="15">
      <c r="A5" s="14" t="s">
        <v>160</v>
      </c>
      <c r="B5" s="14" t="s">
        <v>161</v>
      </c>
      <c r="C5" s="30">
        <v>69.636</v>
      </c>
      <c r="D5" s="14">
        <f>VLOOKUP(B5,'[1]数据导出页'!$B$2:$J$281,8,0)</f>
        <v>59.2</v>
      </c>
      <c r="E5" s="54"/>
      <c r="F5" s="13"/>
    </row>
    <row r="6" spans="1:6" ht="15">
      <c r="A6" s="14" t="s">
        <v>162</v>
      </c>
      <c r="B6" s="14" t="s">
        <v>163</v>
      </c>
      <c r="C6" s="30">
        <v>68.246</v>
      </c>
      <c r="D6" s="14">
        <f>VLOOKUP(B6,'[1]数据导出页'!$B$2:$J$281,8,0)</f>
        <v>52.4</v>
      </c>
      <c r="E6" s="54"/>
      <c r="F6" s="13"/>
    </row>
    <row r="7" spans="1:6" ht="15">
      <c r="A7" s="14" t="s">
        <v>164</v>
      </c>
      <c r="B7" s="14" t="s">
        <v>165</v>
      </c>
      <c r="C7" s="30">
        <v>67.545</v>
      </c>
      <c r="D7" s="14">
        <f>VLOOKUP(B7,'[1]数据导出页'!$B$2:$J$281,8,0)</f>
        <v>57.6</v>
      </c>
      <c r="E7" s="54"/>
      <c r="F7" s="13"/>
    </row>
    <row r="8" spans="1:6" ht="15">
      <c r="A8" s="14" t="s">
        <v>166</v>
      </c>
      <c r="B8" s="14" t="s">
        <v>167</v>
      </c>
      <c r="C8" s="30">
        <v>66.245</v>
      </c>
      <c r="D8" s="14">
        <f>VLOOKUP(B8,'[1]数据导出页'!$B$2:$J$281,8,0)</f>
        <v>50.8</v>
      </c>
      <c r="E8" s="54"/>
      <c r="F8" s="13"/>
    </row>
    <row r="9" spans="1:6" ht="15">
      <c r="A9" s="14" t="s">
        <v>168</v>
      </c>
      <c r="B9" s="14" t="s">
        <v>169</v>
      </c>
      <c r="C9" s="30">
        <v>65.509</v>
      </c>
      <c r="D9" s="14">
        <f>VLOOKUP(B9,'[1]数据导出页'!$B$2:$J$281,8,0)</f>
        <v>53.8</v>
      </c>
      <c r="E9" s="54"/>
      <c r="F9" s="13"/>
    </row>
    <row r="10" spans="1:6" ht="15">
      <c r="A10" s="14" t="s">
        <v>170</v>
      </c>
      <c r="B10" s="14" t="s">
        <v>171</v>
      </c>
      <c r="C10" s="30">
        <v>61.795</v>
      </c>
      <c r="D10" s="14">
        <f>VLOOKUP(B10,'[1]数据导出页'!$B$2:$J$281,8,0)</f>
        <v>54.4</v>
      </c>
      <c r="E10" s="54"/>
      <c r="F10" s="13"/>
    </row>
    <row r="11" spans="1:6" ht="15">
      <c r="A11" s="14" t="s">
        <v>172</v>
      </c>
      <c r="B11" s="14" t="s">
        <v>173</v>
      </c>
      <c r="C11" s="30">
        <v>61.6</v>
      </c>
      <c r="D11" s="14">
        <f>VLOOKUP(B11,'[1]数据导出页'!$B$2:$J$281,8,0)</f>
        <v>56</v>
      </c>
      <c r="E11" s="54"/>
      <c r="F11" s="13"/>
    </row>
    <row r="12" spans="1:6" ht="15">
      <c r="A12" s="14" t="s">
        <v>174</v>
      </c>
      <c r="B12" s="14" t="s">
        <v>175</v>
      </c>
      <c r="C12" s="30">
        <v>60.986</v>
      </c>
      <c r="D12" s="14">
        <f>VLOOKUP(B12,'[1]数据导出页'!$B$2:$J$281,8,0)</f>
        <v>78.8</v>
      </c>
      <c r="E12" s="54"/>
      <c r="F12" s="13"/>
    </row>
    <row r="13" spans="1:6" ht="15">
      <c r="A13" s="14" t="s">
        <v>176</v>
      </c>
      <c r="B13" s="14" t="s">
        <v>177</v>
      </c>
      <c r="C13" s="30">
        <v>60.084</v>
      </c>
      <c r="D13" s="14">
        <f>VLOOKUP(B13,'[1]数据导出页'!$B$2:$J$281,8,0)</f>
        <v>50.8</v>
      </c>
      <c r="E13" s="54"/>
      <c r="F13" s="13"/>
    </row>
    <row r="14" spans="1:6" ht="15">
      <c r="A14" s="14" t="s">
        <v>178</v>
      </c>
      <c r="B14" s="14" t="s">
        <v>179</v>
      </c>
      <c r="C14" s="30">
        <v>59.511</v>
      </c>
      <c r="D14" s="14">
        <f>VLOOKUP(B14,'[1]数据导出页'!$B$2:$J$281,8,0)</f>
        <v>60</v>
      </c>
      <c r="E14" s="54"/>
      <c r="F14" s="13"/>
    </row>
    <row r="15" spans="1:6" ht="15">
      <c r="A15" s="14" t="s">
        <v>180</v>
      </c>
      <c r="B15" s="14" t="s">
        <v>181</v>
      </c>
      <c r="C15" s="30">
        <v>58.263</v>
      </c>
      <c r="D15" s="14">
        <f>VLOOKUP(B15,'[1]数据导出页'!$B$2:$J$281,8,0)</f>
        <v>53.2</v>
      </c>
      <c r="E15" s="54"/>
      <c r="F15" s="13"/>
    </row>
    <row r="16" spans="1:6" ht="15">
      <c r="A16" s="14" t="s">
        <v>182</v>
      </c>
      <c r="B16" s="14" t="s">
        <v>183</v>
      </c>
      <c r="C16" s="30">
        <v>56.896</v>
      </c>
      <c r="D16" s="14">
        <f>VLOOKUP(B16,'[1]数据导出页'!$B$2:$J$281,8,0)</f>
        <v>84.2</v>
      </c>
      <c r="E16" s="54"/>
      <c r="F16" s="13"/>
    </row>
    <row r="17" spans="1:6" ht="15">
      <c r="A17" s="14" t="s">
        <v>184</v>
      </c>
      <c r="B17" s="14" t="s">
        <v>185</v>
      </c>
      <c r="C17" s="30">
        <v>56.531</v>
      </c>
      <c r="D17" s="14">
        <f>VLOOKUP(B17,'[1]数据导出页'!$B$2:$J$281,8,0)</f>
        <v>63.4</v>
      </c>
      <c r="E17" s="54"/>
      <c r="F17" s="13"/>
    </row>
    <row r="18" spans="1:6" ht="15">
      <c r="A18" s="14" t="s">
        <v>186</v>
      </c>
      <c r="B18" s="14" t="s">
        <v>187</v>
      </c>
      <c r="C18" s="30">
        <v>52.892</v>
      </c>
      <c r="D18" s="14">
        <f>VLOOKUP(B18,'[1]数据导出页'!$B$2:$J$281,8,0)</f>
        <v>51.6</v>
      </c>
      <c r="E18" s="54"/>
      <c r="F18" s="13"/>
    </row>
    <row r="19" spans="1:6" ht="15">
      <c r="A19" s="56" t="s">
        <v>188</v>
      </c>
      <c r="B19" s="56" t="s">
        <v>189</v>
      </c>
      <c r="C19" s="57">
        <v>51.31</v>
      </c>
      <c r="D19" s="56">
        <v>55.8</v>
      </c>
      <c r="E19" s="58"/>
      <c r="F19" s="24"/>
    </row>
    <row r="20" spans="1:6" ht="46.5">
      <c r="A20" s="25"/>
      <c r="B20" s="25"/>
      <c r="C20" s="23"/>
      <c r="D20" s="26"/>
      <c r="E20" s="25" t="s">
        <v>150</v>
      </c>
      <c r="F20" s="25" t="s">
        <v>151</v>
      </c>
    </row>
    <row r="21" spans="1:6" ht="15">
      <c r="A21" s="27" t="s">
        <v>11</v>
      </c>
      <c r="B21" s="29" t="s">
        <v>10</v>
      </c>
      <c r="C21" s="30">
        <v>73.349</v>
      </c>
      <c r="D21" s="19">
        <v>87.8</v>
      </c>
      <c r="E21" s="27" t="s">
        <v>1</v>
      </c>
      <c r="F21" s="27" t="s">
        <v>0</v>
      </c>
    </row>
    <row r="22" spans="1:6" ht="15">
      <c r="A22" s="27" t="s">
        <v>9</v>
      </c>
      <c r="B22" s="29" t="s">
        <v>8</v>
      </c>
      <c r="C22" s="30">
        <v>73.349</v>
      </c>
      <c r="D22" s="19">
        <v>86.2</v>
      </c>
      <c r="E22" s="27" t="s">
        <v>1</v>
      </c>
      <c r="F22" s="27" t="s">
        <v>0</v>
      </c>
    </row>
    <row r="23" spans="1:6" ht="15">
      <c r="A23" s="27" t="s">
        <v>7</v>
      </c>
      <c r="B23" s="29" t="s">
        <v>6</v>
      </c>
      <c r="C23" s="30">
        <v>73.349</v>
      </c>
      <c r="D23" s="19">
        <v>53</v>
      </c>
      <c r="E23" s="27" t="s">
        <v>1</v>
      </c>
      <c r="F23" s="27" t="s">
        <v>0</v>
      </c>
    </row>
    <row r="24" spans="1:6" ht="15">
      <c r="A24" s="26" t="s">
        <v>190</v>
      </c>
      <c r="B24" s="31" t="s">
        <v>191</v>
      </c>
      <c r="C24" s="28">
        <v>62.961</v>
      </c>
      <c r="D24" s="19">
        <v>90.8</v>
      </c>
      <c r="E24" s="27" t="s">
        <v>0</v>
      </c>
      <c r="F24" s="27" t="s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2">
      <selection activeCell="B28" sqref="B28"/>
    </sheetView>
  </sheetViews>
  <sheetFormatPr defaultColWidth="9.00390625" defaultRowHeight="14.25"/>
  <cols>
    <col min="9" max="9" width="7.75390625" style="0" customWidth="1"/>
    <col min="11" max="11" width="9.25390625" style="0" customWidth="1"/>
  </cols>
  <sheetData>
    <row r="1" spans="2:8" ht="21">
      <c r="B1" s="64" t="s">
        <v>192</v>
      </c>
      <c r="C1" s="65"/>
      <c r="D1" s="65"/>
      <c r="E1" s="65"/>
      <c r="F1" s="65"/>
      <c r="G1" s="65"/>
      <c r="H1" s="65"/>
    </row>
    <row r="2" spans="1:11" ht="15">
      <c r="A2" s="33" t="s">
        <v>40</v>
      </c>
      <c r="B2" s="33" t="s">
        <v>41</v>
      </c>
      <c r="C2" s="33" t="s">
        <v>42</v>
      </c>
      <c r="D2" s="32" t="s">
        <v>43</v>
      </c>
      <c r="E2" s="34" t="s">
        <v>44</v>
      </c>
      <c r="F2" s="32" t="s">
        <v>193</v>
      </c>
      <c r="G2" s="32" t="s">
        <v>194</v>
      </c>
      <c r="H2" s="35" t="s">
        <v>195</v>
      </c>
      <c r="I2" s="35" t="s">
        <v>305</v>
      </c>
      <c r="J2" s="35" t="s">
        <v>196</v>
      </c>
      <c r="K2" s="35" t="s">
        <v>197</v>
      </c>
    </row>
    <row r="3" spans="1:12" ht="15">
      <c r="A3" s="38" t="s">
        <v>198</v>
      </c>
      <c r="B3" s="38" t="s">
        <v>20</v>
      </c>
      <c r="C3" s="38" t="s">
        <v>199</v>
      </c>
      <c r="D3" s="38" t="s">
        <v>200</v>
      </c>
      <c r="E3" s="59">
        <v>66.284</v>
      </c>
      <c r="F3" s="38"/>
      <c r="G3" s="59">
        <f aca="true" t="shared" si="0" ref="G3:G32">E3+F3</f>
        <v>66.284</v>
      </c>
      <c r="H3" s="38">
        <f aca="true" t="shared" si="1" ref="H3:H32">G3*0.4</f>
        <v>26.513600000000004</v>
      </c>
      <c r="I3" s="38">
        <f>VLOOKUP(A3,'[2]辅警1'!$A$2:$U$63,21,0)</f>
        <v>95.2</v>
      </c>
      <c r="J3" s="38">
        <f aca="true" t="shared" si="2" ref="J3:J32">I3*0.3</f>
        <v>28.56</v>
      </c>
      <c r="K3" s="38">
        <f aca="true" t="shared" si="3" ref="K3:K32">H3+J3</f>
        <v>55.0736</v>
      </c>
      <c r="L3" s="2"/>
    </row>
    <row r="4" spans="1:12" ht="15">
      <c r="A4" s="38" t="s">
        <v>201</v>
      </c>
      <c r="B4" s="38" t="s">
        <v>20</v>
      </c>
      <c r="C4" s="38" t="s">
        <v>199</v>
      </c>
      <c r="D4" s="38" t="s">
        <v>202</v>
      </c>
      <c r="E4" s="59">
        <v>58.207</v>
      </c>
      <c r="F4" s="38"/>
      <c r="G4" s="59">
        <f t="shared" si="0"/>
        <v>58.207</v>
      </c>
      <c r="H4" s="38">
        <f t="shared" si="1"/>
        <v>23.2828</v>
      </c>
      <c r="I4" s="38">
        <f>VLOOKUP(A4,'[2]辅警1'!$A$2:$U$63,21,0)</f>
        <v>86.30000000000001</v>
      </c>
      <c r="J4" s="38">
        <f t="shared" si="2"/>
        <v>25.890000000000004</v>
      </c>
      <c r="K4" s="38">
        <f t="shared" si="3"/>
        <v>49.17280000000001</v>
      </c>
      <c r="L4" s="2"/>
    </row>
    <row r="5" spans="1:12" ht="15">
      <c r="A5" s="38" t="s">
        <v>203</v>
      </c>
      <c r="B5" s="38" t="s">
        <v>20</v>
      </c>
      <c r="C5" s="38" t="s">
        <v>199</v>
      </c>
      <c r="D5" s="38" t="s">
        <v>204</v>
      </c>
      <c r="E5" s="59">
        <v>57.634</v>
      </c>
      <c r="F5" s="38"/>
      <c r="G5" s="59">
        <f t="shared" si="0"/>
        <v>57.634</v>
      </c>
      <c r="H5" s="38">
        <f t="shared" si="1"/>
        <v>23.053600000000003</v>
      </c>
      <c r="I5" s="38">
        <f>VLOOKUP(A5,'[2]辅警1'!$A$2:$U$63,21,0)</f>
        <v>83</v>
      </c>
      <c r="J5" s="38">
        <f t="shared" si="2"/>
        <v>24.9</v>
      </c>
      <c r="K5" s="38">
        <f t="shared" si="3"/>
        <v>47.9536</v>
      </c>
      <c r="L5" s="2"/>
    </row>
    <row r="6" spans="1:12" ht="15">
      <c r="A6" s="38" t="s">
        <v>205</v>
      </c>
      <c r="B6" s="38" t="s">
        <v>20</v>
      </c>
      <c r="C6" s="38" t="s">
        <v>199</v>
      </c>
      <c r="D6" s="38" t="s">
        <v>206</v>
      </c>
      <c r="E6" s="59">
        <v>50.823</v>
      </c>
      <c r="F6" s="38"/>
      <c r="G6" s="59">
        <f t="shared" si="0"/>
        <v>50.823</v>
      </c>
      <c r="H6" s="38">
        <f t="shared" si="1"/>
        <v>20.3292</v>
      </c>
      <c r="I6" s="38">
        <f>VLOOKUP(A6,'[2]辅警1'!$A$2:$U$63,21,0)</f>
        <v>91.6</v>
      </c>
      <c r="J6" s="38">
        <f t="shared" si="2"/>
        <v>27.479999999999997</v>
      </c>
      <c r="K6" s="38">
        <f t="shared" si="3"/>
        <v>47.8092</v>
      </c>
      <c r="L6" s="2"/>
    </row>
    <row r="7" spans="1:12" ht="15">
      <c r="A7" s="38" t="s">
        <v>207</v>
      </c>
      <c r="B7" s="38" t="s">
        <v>20</v>
      </c>
      <c r="C7" s="38" t="s">
        <v>199</v>
      </c>
      <c r="D7" s="38" t="s">
        <v>208</v>
      </c>
      <c r="E7" s="59">
        <v>56.823</v>
      </c>
      <c r="F7" s="38">
        <v>2.5</v>
      </c>
      <c r="G7" s="59">
        <f t="shared" si="0"/>
        <v>59.323</v>
      </c>
      <c r="H7" s="38">
        <f t="shared" si="1"/>
        <v>23.729200000000002</v>
      </c>
      <c r="I7" s="38">
        <f>VLOOKUP(A7,'[2]辅警1'!$A$2:$U$63,21,0)</f>
        <v>77.4</v>
      </c>
      <c r="J7" s="38">
        <f t="shared" si="2"/>
        <v>23.220000000000002</v>
      </c>
      <c r="K7" s="38">
        <f t="shared" si="3"/>
        <v>46.949200000000005</v>
      </c>
      <c r="L7" s="2"/>
    </row>
    <row r="8" spans="1:12" ht="15">
      <c r="A8" s="38" t="s">
        <v>209</v>
      </c>
      <c r="B8" s="38" t="s">
        <v>20</v>
      </c>
      <c r="C8" s="38" t="s">
        <v>199</v>
      </c>
      <c r="D8" s="38" t="s">
        <v>210</v>
      </c>
      <c r="E8" s="59">
        <v>55.02</v>
      </c>
      <c r="F8" s="38">
        <v>2.5</v>
      </c>
      <c r="G8" s="59">
        <f t="shared" si="0"/>
        <v>57.52</v>
      </c>
      <c r="H8" s="38">
        <f t="shared" si="1"/>
        <v>23.008000000000003</v>
      </c>
      <c r="I8" s="38">
        <f>VLOOKUP(A8,'[2]辅警1'!$A$2:$U$63,21,0)</f>
        <v>76</v>
      </c>
      <c r="J8" s="38">
        <f t="shared" si="2"/>
        <v>22.8</v>
      </c>
      <c r="K8" s="38">
        <f t="shared" si="3"/>
        <v>45.80800000000001</v>
      </c>
      <c r="L8" s="2"/>
    </row>
    <row r="9" spans="1:12" ht="15">
      <c r="A9" s="38" t="s">
        <v>211</v>
      </c>
      <c r="B9" s="38" t="s">
        <v>20</v>
      </c>
      <c r="C9" s="38" t="s">
        <v>199</v>
      </c>
      <c r="D9" s="38" t="s">
        <v>212</v>
      </c>
      <c r="E9" s="59">
        <v>51.254</v>
      </c>
      <c r="F9" s="38">
        <v>2.5</v>
      </c>
      <c r="G9" s="59">
        <f t="shared" si="0"/>
        <v>53.754</v>
      </c>
      <c r="H9" s="38">
        <f t="shared" si="1"/>
        <v>21.5016</v>
      </c>
      <c r="I9" s="38">
        <f>VLOOKUP(A9,'[2]辅警1'!$A$2:$U$63,21,0)</f>
        <v>80.3</v>
      </c>
      <c r="J9" s="38">
        <f t="shared" si="2"/>
        <v>24.09</v>
      </c>
      <c r="K9" s="38">
        <f t="shared" si="3"/>
        <v>45.5916</v>
      </c>
      <c r="L9" s="2"/>
    </row>
    <row r="10" spans="1:12" ht="15">
      <c r="A10" s="38" t="s">
        <v>213</v>
      </c>
      <c r="B10" s="38" t="s">
        <v>20</v>
      </c>
      <c r="C10" s="38" t="s">
        <v>199</v>
      </c>
      <c r="D10" s="38" t="s">
        <v>214</v>
      </c>
      <c r="E10" s="59">
        <v>58.572</v>
      </c>
      <c r="F10" s="38"/>
      <c r="G10" s="59">
        <f t="shared" si="0"/>
        <v>58.572</v>
      </c>
      <c r="H10" s="38">
        <f t="shared" si="1"/>
        <v>23.428800000000003</v>
      </c>
      <c r="I10" s="38">
        <f>VLOOKUP(A10,'[2]辅警1'!$A$2:$U$63,21,0)</f>
        <v>71.4</v>
      </c>
      <c r="J10" s="38">
        <f t="shared" si="2"/>
        <v>21.42</v>
      </c>
      <c r="K10" s="38">
        <f t="shared" si="3"/>
        <v>44.848800000000004</v>
      </c>
      <c r="L10" s="2"/>
    </row>
    <row r="11" spans="1:12" ht="15">
      <c r="A11" s="38" t="s">
        <v>215</v>
      </c>
      <c r="B11" s="38" t="s">
        <v>20</v>
      </c>
      <c r="C11" s="38" t="s">
        <v>199</v>
      </c>
      <c r="D11" s="38" t="s">
        <v>216</v>
      </c>
      <c r="E11" s="59">
        <v>59.469</v>
      </c>
      <c r="F11" s="38">
        <v>2.5</v>
      </c>
      <c r="G11" s="59">
        <f t="shared" si="0"/>
        <v>61.969</v>
      </c>
      <c r="H11" s="38">
        <f t="shared" si="1"/>
        <v>24.7876</v>
      </c>
      <c r="I11" s="38">
        <f>VLOOKUP(A11,'[2]辅警1'!$A$2:$U$63,21,0)</f>
        <v>66.3</v>
      </c>
      <c r="J11" s="38">
        <f t="shared" si="2"/>
        <v>19.889999999999997</v>
      </c>
      <c r="K11" s="38">
        <f t="shared" si="3"/>
        <v>44.6776</v>
      </c>
      <c r="L11" s="2"/>
    </row>
    <row r="12" spans="1:12" ht="15">
      <c r="A12" s="38" t="s">
        <v>217</v>
      </c>
      <c r="B12" s="38" t="s">
        <v>20</v>
      </c>
      <c r="C12" s="38" t="s">
        <v>199</v>
      </c>
      <c r="D12" s="38" t="s">
        <v>218</v>
      </c>
      <c r="E12" s="59">
        <v>65.673</v>
      </c>
      <c r="F12" s="38">
        <v>2.5</v>
      </c>
      <c r="G12" s="59">
        <f t="shared" si="0"/>
        <v>68.173</v>
      </c>
      <c r="H12" s="38">
        <f t="shared" si="1"/>
        <v>27.2692</v>
      </c>
      <c r="I12" s="38">
        <f>VLOOKUP(A12,'[2]辅警1'!$A$2:$U$63,21,0)</f>
        <v>57</v>
      </c>
      <c r="J12" s="38">
        <f t="shared" si="2"/>
        <v>17.099999999999998</v>
      </c>
      <c r="K12" s="38">
        <f t="shared" si="3"/>
        <v>44.3692</v>
      </c>
      <c r="L12" s="2"/>
    </row>
    <row r="13" spans="1:12" ht="15">
      <c r="A13" s="38" t="s">
        <v>219</v>
      </c>
      <c r="B13" s="38" t="s">
        <v>20</v>
      </c>
      <c r="C13" s="38" t="s">
        <v>199</v>
      </c>
      <c r="D13" s="38" t="s">
        <v>220</v>
      </c>
      <c r="E13" s="59">
        <v>61.637</v>
      </c>
      <c r="F13" s="38">
        <v>2.5</v>
      </c>
      <c r="G13" s="59">
        <f t="shared" si="0"/>
        <v>64.137</v>
      </c>
      <c r="H13" s="38">
        <f t="shared" si="1"/>
        <v>25.6548</v>
      </c>
      <c r="I13" s="38">
        <f>VLOOKUP(A13,'[2]辅警1'!$A$2:$U$63,21,0)</f>
        <v>62</v>
      </c>
      <c r="J13" s="38">
        <f t="shared" si="2"/>
        <v>18.599999999999998</v>
      </c>
      <c r="K13" s="38">
        <f t="shared" si="3"/>
        <v>44.2548</v>
      </c>
      <c r="L13" s="2"/>
    </row>
    <row r="14" spans="1:12" ht="15">
      <c r="A14" s="38" t="s">
        <v>221</v>
      </c>
      <c r="B14" s="38" t="s">
        <v>20</v>
      </c>
      <c r="C14" s="38" t="s">
        <v>199</v>
      </c>
      <c r="D14" s="38" t="s">
        <v>222</v>
      </c>
      <c r="E14" s="59">
        <v>47.074</v>
      </c>
      <c r="F14" s="38">
        <v>2.5</v>
      </c>
      <c r="G14" s="59">
        <f t="shared" si="0"/>
        <v>49.574</v>
      </c>
      <c r="H14" s="38">
        <f t="shared" si="1"/>
        <v>19.8296</v>
      </c>
      <c r="I14" s="38">
        <f>VLOOKUP(A14,'[2]辅警1'!$A$2:$U$63,21,0)</f>
        <v>80.80000000000001</v>
      </c>
      <c r="J14" s="38">
        <f t="shared" si="2"/>
        <v>24.240000000000002</v>
      </c>
      <c r="K14" s="38">
        <f t="shared" si="3"/>
        <v>44.0696</v>
      </c>
      <c r="L14" s="2"/>
    </row>
    <row r="15" spans="1:12" ht="15">
      <c r="A15" s="38" t="s">
        <v>223</v>
      </c>
      <c r="B15" s="38" t="s">
        <v>20</v>
      </c>
      <c r="C15" s="38" t="s">
        <v>199</v>
      </c>
      <c r="D15" s="38" t="s">
        <v>224</v>
      </c>
      <c r="E15" s="59">
        <v>58.912</v>
      </c>
      <c r="F15" s="38">
        <v>2.5</v>
      </c>
      <c r="G15" s="59">
        <f t="shared" si="0"/>
        <v>61.412</v>
      </c>
      <c r="H15" s="38">
        <f t="shared" si="1"/>
        <v>24.5648</v>
      </c>
      <c r="I15" s="38">
        <f>VLOOKUP(A15,'[2]辅警1'!$A$2:$U$63,21,0)</f>
        <v>64.7</v>
      </c>
      <c r="J15" s="38">
        <f t="shared" si="2"/>
        <v>19.41</v>
      </c>
      <c r="K15" s="38">
        <f t="shared" si="3"/>
        <v>43.9748</v>
      </c>
      <c r="L15" s="2"/>
    </row>
    <row r="16" spans="1:12" ht="15">
      <c r="A16" s="38" t="s">
        <v>225</v>
      </c>
      <c r="B16" s="38" t="s">
        <v>20</v>
      </c>
      <c r="C16" s="38" t="s">
        <v>199</v>
      </c>
      <c r="D16" s="38" t="s">
        <v>226</v>
      </c>
      <c r="E16" s="59">
        <v>58.21</v>
      </c>
      <c r="F16" s="38"/>
      <c r="G16" s="59">
        <f t="shared" si="0"/>
        <v>58.21</v>
      </c>
      <c r="H16" s="38">
        <f t="shared" si="1"/>
        <v>23.284000000000002</v>
      </c>
      <c r="I16" s="38">
        <f>VLOOKUP(A16,'[2]辅警1'!$A$2:$U$63,21,0)</f>
        <v>67.9</v>
      </c>
      <c r="J16" s="38">
        <f t="shared" si="2"/>
        <v>20.37</v>
      </c>
      <c r="K16" s="38">
        <f t="shared" si="3"/>
        <v>43.654</v>
      </c>
      <c r="L16" s="2"/>
    </row>
    <row r="17" spans="1:12" ht="15">
      <c r="A17" s="38" t="s">
        <v>227</v>
      </c>
      <c r="B17" s="38" t="s">
        <v>20</v>
      </c>
      <c r="C17" s="38" t="s">
        <v>199</v>
      </c>
      <c r="D17" s="38" t="s">
        <v>228</v>
      </c>
      <c r="E17" s="59">
        <v>65.348</v>
      </c>
      <c r="F17" s="38"/>
      <c r="G17" s="59">
        <f t="shared" si="0"/>
        <v>65.348</v>
      </c>
      <c r="H17" s="38">
        <f t="shared" si="1"/>
        <v>26.139200000000002</v>
      </c>
      <c r="I17" s="38">
        <f>VLOOKUP(A17,'[2]辅警1'!$A$2:$U$63,21,0)</f>
        <v>54.8</v>
      </c>
      <c r="J17" s="38">
        <f t="shared" si="2"/>
        <v>16.439999999999998</v>
      </c>
      <c r="K17" s="38">
        <f t="shared" si="3"/>
        <v>42.5792</v>
      </c>
      <c r="L17" s="2"/>
    </row>
    <row r="18" spans="1:12" ht="15">
      <c r="A18" s="38" t="s">
        <v>229</v>
      </c>
      <c r="B18" s="38" t="s">
        <v>20</v>
      </c>
      <c r="C18" s="38" t="s">
        <v>199</v>
      </c>
      <c r="D18" s="38" t="s">
        <v>230</v>
      </c>
      <c r="E18" s="59">
        <v>48.984</v>
      </c>
      <c r="F18" s="38">
        <v>2.5</v>
      </c>
      <c r="G18" s="59">
        <f t="shared" si="0"/>
        <v>51.484</v>
      </c>
      <c r="H18" s="38">
        <f t="shared" si="1"/>
        <v>20.593600000000002</v>
      </c>
      <c r="I18" s="38">
        <f>VLOOKUP(A18,'[2]辅警1'!$A$2:$U$63,21,0)</f>
        <v>70</v>
      </c>
      <c r="J18" s="38">
        <f t="shared" si="2"/>
        <v>21</v>
      </c>
      <c r="K18" s="38">
        <f t="shared" si="3"/>
        <v>41.5936</v>
      </c>
      <c r="L18" s="2"/>
    </row>
    <row r="19" spans="1:12" ht="15">
      <c r="A19" s="38" t="s">
        <v>231</v>
      </c>
      <c r="B19" s="38" t="s">
        <v>20</v>
      </c>
      <c r="C19" s="38" t="s">
        <v>199</v>
      </c>
      <c r="D19" s="38" t="s">
        <v>232</v>
      </c>
      <c r="E19" s="59">
        <v>39.921</v>
      </c>
      <c r="F19" s="38">
        <v>2.5</v>
      </c>
      <c r="G19" s="59">
        <f t="shared" si="0"/>
        <v>42.421</v>
      </c>
      <c r="H19" s="38">
        <f t="shared" si="1"/>
        <v>16.9684</v>
      </c>
      <c r="I19" s="38">
        <f>VLOOKUP(A19,'[2]辅警1'!$A$2:$U$63,21,0)</f>
        <v>79.4</v>
      </c>
      <c r="J19" s="38">
        <f t="shared" si="2"/>
        <v>23.82</v>
      </c>
      <c r="K19" s="38">
        <f t="shared" si="3"/>
        <v>40.788399999999996</v>
      </c>
      <c r="L19" s="2"/>
    </row>
    <row r="20" spans="1:12" ht="15">
      <c r="A20" s="38" t="s">
        <v>233</v>
      </c>
      <c r="B20" s="38" t="s">
        <v>20</v>
      </c>
      <c r="C20" s="38" t="s">
        <v>199</v>
      </c>
      <c r="D20" s="38" t="s">
        <v>234</v>
      </c>
      <c r="E20" s="59">
        <v>51.343</v>
      </c>
      <c r="F20" s="38"/>
      <c r="G20" s="59">
        <f t="shared" si="0"/>
        <v>51.343</v>
      </c>
      <c r="H20" s="38">
        <f t="shared" si="1"/>
        <v>20.537200000000002</v>
      </c>
      <c r="I20" s="38">
        <f>VLOOKUP(A20,'[2]辅警1'!$A$2:$U$63,21,0)</f>
        <v>66.7</v>
      </c>
      <c r="J20" s="38">
        <f t="shared" si="2"/>
        <v>20.01</v>
      </c>
      <c r="K20" s="38">
        <f t="shared" si="3"/>
        <v>40.547200000000004</v>
      </c>
      <c r="L20" s="2"/>
    </row>
    <row r="21" spans="1:12" ht="15">
      <c r="A21" s="38" t="s">
        <v>235</v>
      </c>
      <c r="B21" s="38" t="s">
        <v>20</v>
      </c>
      <c r="C21" s="38" t="s">
        <v>199</v>
      </c>
      <c r="D21" s="38" t="s">
        <v>236</v>
      </c>
      <c r="E21" s="59">
        <v>49.937</v>
      </c>
      <c r="F21" s="38">
        <v>2.5</v>
      </c>
      <c r="G21" s="59">
        <f t="shared" si="0"/>
        <v>52.437</v>
      </c>
      <c r="H21" s="38">
        <f t="shared" si="1"/>
        <v>20.974800000000002</v>
      </c>
      <c r="I21" s="38">
        <f>VLOOKUP(A21,'[2]辅警1'!$A$2:$U$63,21,0)</f>
        <v>64.80000000000001</v>
      </c>
      <c r="J21" s="38">
        <f t="shared" si="2"/>
        <v>19.44</v>
      </c>
      <c r="K21" s="38">
        <f t="shared" si="3"/>
        <v>40.4148</v>
      </c>
      <c r="L21" s="2"/>
    </row>
    <row r="22" spans="1:12" ht="15">
      <c r="A22" s="38" t="s">
        <v>237</v>
      </c>
      <c r="B22" s="38" t="s">
        <v>20</v>
      </c>
      <c r="C22" s="38" t="s">
        <v>199</v>
      </c>
      <c r="D22" s="38" t="s">
        <v>238</v>
      </c>
      <c r="E22" s="59">
        <v>67.796</v>
      </c>
      <c r="F22" s="38">
        <v>2.5</v>
      </c>
      <c r="G22" s="59">
        <f t="shared" si="0"/>
        <v>70.296</v>
      </c>
      <c r="H22" s="38">
        <f t="shared" si="1"/>
        <v>28.118400000000005</v>
      </c>
      <c r="I22" s="38">
        <f>VLOOKUP(A22,'[2]辅警1'!$A$2:$U$63,21,0)</f>
        <v>40.4</v>
      </c>
      <c r="J22" s="38">
        <f t="shared" si="2"/>
        <v>12.12</v>
      </c>
      <c r="K22" s="38">
        <f t="shared" si="3"/>
        <v>40.238400000000006</v>
      </c>
      <c r="L22" s="2"/>
    </row>
    <row r="23" spans="1:12" ht="15">
      <c r="A23" s="38" t="s">
        <v>239</v>
      </c>
      <c r="B23" s="38" t="s">
        <v>20</v>
      </c>
      <c r="C23" s="38" t="s">
        <v>199</v>
      </c>
      <c r="D23" s="38" t="s">
        <v>240</v>
      </c>
      <c r="E23" s="59">
        <v>40.639</v>
      </c>
      <c r="F23" s="38">
        <v>2.5</v>
      </c>
      <c r="G23" s="59">
        <f t="shared" si="0"/>
        <v>43.139</v>
      </c>
      <c r="H23" s="38">
        <f t="shared" si="1"/>
        <v>17.2556</v>
      </c>
      <c r="I23" s="38">
        <f>VLOOKUP(A23,'[2]辅警1'!$A$2:$U$63,21,0)</f>
        <v>75.7</v>
      </c>
      <c r="J23" s="38">
        <f t="shared" si="2"/>
        <v>22.71</v>
      </c>
      <c r="K23" s="38">
        <f t="shared" si="3"/>
        <v>39.9656</v>
      </c>
      <c r="L23" s="2"/>
    </row>
    <row r="24" spans="1:12" ht="15">
      <c r="A24" s="38" t="s">
        <v>241</v>
      </c>
      <c r="B24" s="38" t="s">
        <v>20</v>
      </c>
      <c r="C24" s="38" t="s">
        <v>199</v>
      </c>
      <c r="D24" s="38" t="s">
        <v>242</v>
      </c>
      <c r="E24" s="59">
        <v>43.799</v>
      </c>
      <c r="F24" s="38"/>
      <c r="G24" s="59">
        <f t="shared" si="0"/>
        <v>43.799</v>
      </c>
      <c r="H24" s="38">
        <f t="shared" si="1"/>
        <v>17.5196</v>
      </c>
      <c r="I24" s="38">
        <f>VLOOKUP(A24,'[2]辅警1'!$A$2:$U$63,21,0)</f>
        <v>74.6</v>
      </c>
      <c r="J24" s="38">
        <f t="shared" si="2"/>
        <v>22.38</v>
      </c>
      <c r="K24" s="38">
        <f t="shared" si="3"/>
        <v>39.8996</v>
      </c>
      <c r="L24" s="2"/>
    </row>
    <row r="25" spans="1:12" ht="15">
      <c r="A25" s="38" t="s">
        <v>243</v>
      </c>
      <c r="B25" s="38" t="s">
        <v>20</v>
      </c>
      <c r="C25" s="38" t="s">
        <v>199</v>
      </c>
      <c r="D25" s="38" t="s">
        <v>244</v>
      </c>
      <c r="E25" s="59">
        <v>44.45</v>
      </c>
      <c r="F25" s="38">
        <v>2.5</v>
      </c>
      <c r="G25" s="59">
        <f t="shared" si="0"/>
        <v>46.95</v>
      </c>
      <c r="H25" s="38">
        <f t="shared" si="1"/>
        <v>18.78</v>
      </c>
      <c r="I25" s="38">
        <f>VLOOKUP(A25,'[2]辅警1'!$A$2:$U$63,21,0)</f>
        <v>66.2</v>
      </c>
      <c r="J25" s="38">
        <f t="shared" si="2"/>
        <v>19.86</v>
      </c>
      <c r="K25" s="38">
        <f t="shared" si="3"/>
        <v>38.64</v>
      </c>
      <c r="L25" s="2"/>
    </row>
    <row r="26" spans="1:12" ht="15">
      <c r="A26" s="38" t="s">
        <v>245</v>
      </c>
      <c r="B26" s="38" t="s">
        <v>20</v>
      </c>
      <c r="C26" s="38" t="s">
        <v>199</v>
      </c>
      <c r="D26" s="38" t="s">
        <v>246</v>
      </c>
      <c r="E26" s="59">
        <v>67.887</v>
      </c>
      <c r="F26" s="38"/>
      <c r="G26" s="59">
        <f t="shared" si="0"/>
        <v>67.887</v>
      </c>
      <c r="H26" s="38">
        <f t="shared" si="1"/>
        <v>27.1548</v>
      </c>
      <c r="I26" s="38">
        <f>VLOOKUP(A26,'[2]辅警1'!$A$2:$U$63,21,0)</f>
        <v>37.900000000000006</v>
      </c>
      <c r="J26" s="38">
        <f t="shared" si="2"/>
        <v>11.370000000000001</v>
      </c>
      <c r="K26" s="38">
        <f t="shared" si="3"/>
        <v>38.5248</v>
      </c>
      <c r="L26" s="2"/>
    </row>
    <row r="27" spans="1:12" ht="15">
      <c r="A27" s="38" t="s">
        <v>247</v>
      </c>
      <c r="B27" s="38" t="s">
        <v>20</v>
      </c>
      <c r="C27" s="38" t="s">
        <v>199</v>
      </c>
      <c r="D27" s="38" t="s">
        <v>248</v>
      </c>
      <c r="E27" s="59">
        <v>37.27</v>
      </c>
      <c r="F27" s="38">
        <v>2.5</v>
      </c>
      <c r="G27" s="59">
        <f t="shared" si="0"/>
        <v>39.77</v>
      </c>
      <c r="H27" s="38">
        <f t="shared" si="1"/>
        <v>15.908000000000001</v>
      </c>
      <c r="I27" s="38">
        <f>VLOOKUP(A27,'[2]辅警1'!$A$2:$U$63,21,0)</f>
        <v>75</v>
      </c>
      <c r="J27" s="38">
        <f t="shared" si="2"/>
        <v>22.5</v>
      </c>
      <c r="K27" s="38">
        <f t="shared" si="3"/>
        <v>38.408</v>
      </c>
      <c r="L27" s="2"/>
    </row>
    <row r="28" spans="1:12" ht="15">
      <c r="A28" s="38" t="s">
        <v>249</v>
      </c>
      <c r="B28" s="38" t="s">
        <v>20</v>
      </c>
      <c r="C28" s="38" t="s">
        <v>199</v>
      </c>
      <c r="D28" s="38" t="s">
        <v>250</v>
      </c>
      <c r="E28" s="59">
        <v>64.116</v>
      </c>
      <c r="F28" s="38">
        <v>2.5</v>
      </c>
      <c r="G28" s="59">
        <f t="shared" si="0"/>
        <v>66.616</v>
      </c>
      <c r="H28" s="38">
        <f t="shared" si="1"/>
        <v>26.6464</v>
      </c>
      <c r="I28" s="38">
        <f>VLOOKUP(A28,'[2]辅警1'!$A$2:$U$63,21,0)</f>
        <v>36.6</v>
      </c>
      <c r="J28" s="38">
        <f t="shared" si="2"/>
        <v>10.98</v>
      </c>
      <c r="K28" s="38">
        <f t="shared" si="3"/>
        <v>37.626400000000004</v>
      </c>
      <c r="L28" s="2"/>
    </row>
    <row r="29" spans="1:12" ht="15">
      <c r="A29" s="38" t="s">
        <v>251</v>
      </c>
      <c r="B29" s="38" t="s">
        <v>20</v>
      </c>
      <c r="C29" s="38" t="s">
        <v>199</v>
      </c>
      <c r="D29" s="38" t="s">
        <v>252</v>
      </c>
      <c r="E29" s="59">
        <v>58.266</v>
      </c>
      <c r="F29" s="38">
        <v>2.5</v>
      </c>
      <c r="G29" s="59">
        <f t="shared" si="0"/>
        <v>60.766</v>
      </c>
      <c r="H29" s="38">
        <f t="shared" si="1"/>
        <v>24.3064</v>
      </c>
      <c r="I29" s="38">
        <f>VLOOKUP(A29,'[2]辅警1'!$A$2:$U$63,21,0)</f>
        <v>43.8</v>
      </c>
      <c r="J29" s="38">
        <f t="shared" si="2"/>
        <v>13.139999999999999</v>
      </c>
      <c r="K29" s="38">
        <f t="shared" si="3"/>
        <v>37.4464</v>
      </c>
      <c r="L29" s="2"/>
    </row>
    <row r="30" spans="1:12" ht="15">
      <c r="A30" s="38" t="s">
        <v>253</v>
      </c>
      <c r="B30" s="38" t="s">
        <v>20</v>
      </c>
      <c r="C30" s="38" t="s">
        <v>199</v>
      </c>
      <c r="D30" s="38" t="s">
        <v>254</v>
      </c>
      <c r="E30" s="59">
        <v>64.283</v>
      </c>
      <c r="F30" s="38">
        <v>2.5</v>
      </c>
      <c r="G30" s="59">
        <f t="shared" si="0"/>
        <v>66.783</v>
      </c>
      <c r="H30" s="38">
        <f t="shared" si="1"/>
        <v>26.7132</v>
      </c>
      <c r="I30" s="38">
        <f>VLOOKUP(A30,'[2]辅警1'!$A$2:$U$63,21,0)</f>
        <v>23.4</v>
      </c>
      <c r="J30" s="38">
        <f t="shared" si="2"/>
        <v>7.02</v>
      </c>
      <c r="K30" s="38">
        <f t="shared" si="3"/>
        <v>33.7332</v>
      </c>
      <c r="L30" s="2"/>
    </row>
    <row r="31" spans="1:12" ht="15">
      <c r="A31" s="38" t="s">
        <v>255</v>
      </c>
      <c r="B31" s="38" t="s">
        <v>20</v>
      </c>
      <c r="C31" s="38" t="s">
        <v>199</v>
      </c>
      <c r="D31" s="38" t="s">
        <v>256</v>
      </c>
      <c r="E31" s="59">
        <v>46.047</v>
      </c>
      <c r="F31" s="38">
        <v>2.5</v>
      </c>
      <c r="G31" s="59">
        <f t="shared" si="0"/>
        <v>48.547</v>
      </c>
      <c r="H31" s="38">
        <f t="shared" si="1"/>
        <v>19.4188</v>
      </c>
      <c r="I31" s="38">
        <f>VLOOKUP(A31,'[2]辅警1'!$A$2:$U$63,21,0)</f>
        <v>45.400000000000006</v>
      </c>
      <c r="J31" s="38">
        <f t="shared" si="2"/>
        <v>13.620000000000001</v>
      </c>
      <c r="K31" s="38">
        <f t="shared" si="3"/>
        <v>33.0388</v>
      </c>
      <c r="L31" s="2"/>
    </row>
    <row r="32" spans="1:12" ht="15">
      <c r="A32" s="38" t="s">
        <v>257</v>
      </c>
      <c r="B32" s="38" t="s">
        <v>20</v>
      </c>
      <c r="C32" s="38" t="s">
        <v>199</v>
      </c>
      <c r="D32" s="38" t="s">
        <v>258</v>
      </c>
      <c r="E32" s="59">
        <v>41.636</v>
      </c>
      <c r="F32" s="38">
        <v>2.5</v>
      </c>
      <c r="G32" s="59">
        <f t="shared" si="0"/>
        <v>44.136</v>
      </c>
      <c r="H32" s="38">
        <f t="shared" si="1"/>
        <v>17.654400000000003</v>
      </c>
      <c r="I32" s="38">
        <f>VLOOKUP(A32,'[2]辅警1'!$A$2:$U$63,21,0)</f>
        <v>46.6</v>
      </c>
      <c r="J32" s="38">
        <f t="shared" si="2"/>
        <v>13.98</v>
      </c>
      <c r="K32" s="38">
        <f t="shared" si="3"/>
        <v>31.634400000000003</v>
      </c>
      <c r="L32" s="2"/>
    </row>
    <row r="33" spans="1:12" ht="15">
      <c r="A33" s="37" t="s">
        <v>259</v>
      </c>
      <c r="B33" s="38" t="s">
        <v>20</v>
      </c>
      <c r="C33" s="38" t="s">
        <v>199</v>
      </c>
      <c r="D33" s="37" t="s">
        <v>260</v>
      </c>
      <c r="E33" s="59">
        <v>54.577</v>
      </c>
      <c r="F33" s="6"/>
      <c r="G33" s="40">
        <v>54.577</v>
      </c>
      <c r="H33" s="40">
        <v>21.8303</v>
      </c>
      <c r="I33" s="41">
        <v>60.1</v>
      </c>
      <c r="J33" s="40">
        <v>18.03</v>
      </c>
      <c r="K33" s="40">
        <v>39.8603</v>
      </c>
      <c r="L33" s="60" t="s">
        <v>35</v>
      </c>
    </row>
    <row r="34" spans="1:11" ht="15">
      <c r="A34" s="43" t="s">
        <v>261</v>
      </c>
      <c r="B34" s="38" t="s">
        <v>20</v>
      </c>
      <c r="C34" s="44" t="s">
        <v>262</v>
      </c>
      <c r="D34" s="45" t="s">
        <v>263</v>
      </c>
      <c r="E34" s="59">
        <v>67.887</v>
      </c>
      <c r="F34" s="36"/>
      <c r="G34" s="59">
        <v>67.887</v>
      </c>
      <c r="H34">
        <v>27.1548</v>
      </c>
      <c r="I34" s="36">
        <v>92</v>
      </c>
      <c r="J34">
        <f>I34*0.3</f>
        <v>27.599999999999998</v>
      </c>
      <c r="K34">
        <f>H34+J34</f>
        <v>54.7548</v>
      </c>
    </row>
    <row r="35" spans="1:11" ht="15">
      <c r="A35" s="3" t="s">
        <v>264</v>
      </c>
      <c r="B35" s="38" t="s">
        <v>20</v>
      </c>
      <c r="C35" s="44" t="s">
        <v>265</v>
      </c>
      <c r="D35" s="46" t="s">
        <v>266</v>
      </c>
      <c r="E35" s="59">
        <v>67.887</v>
      </c>
      <c r="F35" s="36"/>
      <c r="G35" s="59">
        <v>67.887</v>
      </c>
      <c r="H35">
        <v>27.1548</v>
      </c>
      <c r="I35" s="36">
        <v>86.8</v>
      </c>
      <c r="J35">
        <f>I35*0.3</f>
        <v>26.04</v>
      </c>
      <c r="K35">
        <f>H35+J35</f>
        <v>53.1948</v>
      </c>
    </row>
    <row r="36" spans="1:11" ht="15">
      <c r="A36" s="43" t="s">
        <v>267</v>
      </c>
      <c r="B36" s="38" t="s">
        <v>20</v>
      </c>
      <c r="C36" s="44" t="s">
        <v>268</v>
      </c>
      <c r="D36" s="45" t="s">
        <v>269</v>
      </c>
      <c r="E36" s="59">
        <v>67.887</v>
      </c>
      <c r="F36" s="36"/>
      <c r="G36" s="59">
        <v>67.887</v>
      </c>
      <c r="H36">
        <v>27.1548</v>
      </c>
      <c r="I36" s="36">
        <v>94</v>
      </c>
      <c r="J36">
        <f>I36*0.3</f>
        <v>28.2</v>
      </c>
      <c r="K36">
        <f>H36+J36</f>
        <v>55.3548</v>
      </c>
    </row>
  </sheetData>
  <mergeCells count="1">
    <mergeCell ref="B1:H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J18" sqref="J18"/>
    </sheetView>
  </sheetViews>
  <sheetFormatPr defaultColWidth="9.00390625" defaultRowHeight="14.25"/>
  <sheetData>
    <row r="1" spans="1:11" ht="80.25">
      <c r="A1" s="48" t="s">
        <v>40</v>
      </c>
      <c r="B1" s="48" t="s">
        <v>41</v>
      </c>
      <c r="C1" s="48" t="s">
        <v>42</v>
      </c>
      <c r="D1" s="47" t="s">
        <v>43</v>
      </c>
      <c r="E1" s="49" t="s">
        <v>44</v>
      </c>
      <c r="F1" s="47" t="s">
        <v>193</v>
      </c>
      <c r="G1" s="1" t="s">
        <v>270</v>
      </c>
      <c r="H1" s="1" t="s">
        <v>271</v>
      </c>
      <c r="I1" s="1" t="s">
        <v>272</v>
      </c>
      <c r="J1" s="1" t="s">
        <v>273</v>
      </c>
      <c r="K1" s="1" t="s">
        <v>274</v>
      </c>
    </row>
    <row r="2" spans="1:11" ht="15">
      <c r="A2" s="38" t="s">
        <v>275</v>
      </c>
      <c r="B2" s="38" t="s">
        <v>20</v>
      </c>
      <c r="C2" s="38" t="s">
        <v>276</v>
      </c>
      <c r="D2" s="38" t="s">
        <v>277</v>
      </c>
      <c r="E2" s="59">
        <v>67.959</v>
      </c>
      <c r="F2" s="38">
        <v>2.5</v>
      </c>
      <c r="G2" s="59">
        <f aca="true" t="shared" si="0" ref="G2:G13">E2+F2</f>
        <v>70.459</v>
      </c>
      <c r="H2" s="59">
        <f aca="true" t="shared" si="1" ref="H2:H13">G2*0.4</f>
        <v>28.183600000000002</v>
      </c>
      <c r="I2" s="38">
        <f>VLOOKUP(A2,'[2]辅警2'!$A$2:$U$41,21,0)</f>
        <v>99.4</v>
      </c>
      <c r="J2" s="38">
        <f aca="true" t="shared" si="2" ref="J2:J13">I2*0.3</f>
        <v>29.82</v>
      </c>
      <c r="K2" s="39">
        <f aca="true" t="shared" si="3" ref="K2:K13">H2+J2</f>
        <v>58.003600000000006</v>
      </c>
    </row>
    <row r="3" spans="1:11" ht="15">
      <c r="A3" s="38" t="s">
        <v>278</v>
      </c>
      <c r="B3" s="38" t="s">
        <v>20</v>
      </c>
      <c r="C3" s="38" t="s">
        <v>276</v>
      </c>
      <c r="D3" s="38" t="s">
        <v>279</v>
      </c>
      <c r="E3" s="59">
        <v>69.508</v>
      </c>
      <c r="F3" s="38">
        <v>2.5</v>
      </c>
      <c r="G3" s="59">
        <f t="shared" si="0"/>
        <v>72.008</v>
      </c>
      <c r="H3" s="59">
        <f t="shared" si="1"/>
        <v>28.8032</v>
      </c>
      <c r="I3" s="38">
        <f>VLOOKUP(A3,'[2]辅警2'!$A$2:$U$41,21,0)</f>
        <v>71.7</v>
      </c>
      <c r="J3" s="38">
        <f t="shared" si="2"/>
        <v>21.51</v>
      </c>
      <c r="K3" s="39">
        <f t="shared" si="3"/>
        <v>50.3132</v>
      </c>
    </row>
    <row r="4" spans="1:11" ht="15">
      <c r="A4" s="38" t="s">
        <v>280</v>
      </c>
      <c r="B4" s="38" t="s">
        <v>20</v>
      </c>
      <c r="C4" s="38" t="s">
        <v>276</v>
      </c>
      <c r="D4" s="38" t="s">
        <v>281</v>
      </c>
      <c r="E4" s="59">
        <v>68.085</v>
      </c>
      <c r="F4" s="38"/>
      <c r="G4" s="59">
        <f t="shared" si="0"/>
        <v>68.085</v>
      </c>
      <c r="H4" s="59">
        <f t="shared" si="1"/>
        <v>27.233999999999998</v>
      </c>
      <c r="I4" s="38">
        <f>VLOOKUP(A4,'[2]辅警2'!$A$2:$U$41,21,0)</f>
        <v>70</v>
      </c>
      <c r="J4" s="38">
        <f t="shared" si="2"/>
        <v>21</v>
      </c>
      <c r="K4" s="39">
        <f t="shared" si="3"/>
        <v>48.233999999999995</v>
      </c>
    </row>
    <row r="5" spans="1:11" ht="15">
      <c r="A5" s="38" t="s">
        <v>282</v>
      </c>
      <c r="B5" s="38" t="s">
        <v>20</v>
      </c>
      <c r="C5" s="38" t="s">
        <v>276</v>
      </c>
      <c r="D5" s="38" t="s">
        <v>283</v>
      </c>
      <c r="E5" s="59">
        <v>44.891</v>
      </c>
      <c r="F5" s="38">
        <v>2.5</v>
      </c>
      <c r="G5" s="59">
        <f t="shared" si="0"/>
        <v>47.391</v>
      </c>
      <c r="H5" s="59">
        <f t="shared" si="1"/>
        <v>18.9564</v>
      </c>
      <c r="I5" s="38">
        <v>96.3</v>
      </c>
      <c r="J5" s="38">
        <f t="shared" si="2"/>
        <v>28.889999999999997</v>
      </c>
      <c r="K5" s="39">
        <f t="shared" si="3"/>
        <v>47.846399999999996</v>
      </c>
    </row>
    <row r="6" spans="1:11" ht="15">
      <c r="A6" s="38" t="s">
        <v>284</v>
      </c>
      <c r="B6" s="38" t="s">
        <v>20</v>
      </c>
      <c r="C6" s="38" t="s">
        <v>276</v>
      </c>
      <c r="D6" s="38" t="s">
        <v>285</v>
      </c>
      <c r="E6" s="59">
        <v>52.244</v>
      </c>
      <c r="F6" s="38"/>
      <c r="G6" s="59">
        <f t="shared" si="0"/>
        <v>52.244</v>
      </c>
      <c r="H6" s="59">
        <f t="shared" si="1"/>
        <v>20.8976</v>
      </c>
      <c r="I6" s="38">
        <f>VLOOKUP(A6,'[2]辅警2'!$A$2:$U$41,21,0)</f>
        <v>89.8</v>
      </c>
      <c r="J6" s="38">
        <f t="shared" si="2"/>
        <v>26.939999999999998</v>
      </c>
      <c r="K6" s="39">
        <f t="shared" si="3"/>
        <v>47.837599999999995</v>
      </c>
    </row>
    <row r="7" spans="1:11" ht="15">
      <c r="A7" s="38" t="s">
        <v>286</v>
      </c>
      <c r="B7" s="38" t="s">
        <v>20</v>
      </c>
      <c r="C7" s="38" t="s">
        <v>276</v>
      </c>
      <c r="D7" s="38" t="s">
        <v>287</v>
      </c>
      <c r="E7" s="59">
        <v>60.428</v>
      </c>
      <c r="F7" s="38"/>
      <c r="G7" s="59">
        <f t="shared" si="0"/>
        <v>60.428</v>
      </c>
      <c r="H7" s="59">
        <f t="shared" si="1"/>
        <v>24.1712</v>
      </c>
      <c r="I7" s="38">
        <v>78.6</v>
      </c>
      <c r="J7" s="38">
        <f t="shared" si="2"/>
        <v>23.58</v>
      </c>
      <c r="K7" s="39">
        <f t="shared" si="3"/>
        <v>47.7512</v>
      </c>
    </row>
    <row r="8" spans="1:11" ht="15">
      <c r="A8" s="38" t="s">
        <v>288</v>
      </c>
      <c r="B8" s="38" t="s">
        <v>20</v>
      </c>
      <c r="C8" s="38" t="s">
        <v>276</v>
      </c>
      <c r="D8" s="38" t="s">
        <v>289</v>
      </c>
      <c r="E8" s="59">
        <v>43.961</v>
      </c>
      <c r="F8" s="38"/>
      <c r="G8" s="59">
        <f t="shared" si="0"/>
        <v>43.961</v>
      </c>
      <c r="H8" s="59">
        <f t="shared" si="1"/>
        <v>17.5844</v>
      </c>
      <c r="I8" s="38">
        <f>VLOOKUP(A8,'[2]辅警2'!$A$2:$U$41,21,0)</f>
        <v>89.2</v>
      </c>
      <c r="J8" s="38">
        <f t="shared" si="2"/>
        <v>26.76</v>
      </c>
      <c r="K8" s="39">
        <f t="shared" si="3"/>
        <v>44.3444</v>
      </c>
    </row>
    <row r="9" spans="1:11" ht="15">
      <c r="A9" s="38" t="s">
        <v>290</v>
      </c>
      <c r="B9" s="38" t="s">
        <v>20</v>
      </c>
      <c r="C9" s="38" t="s">
        <v>276</v>
      </c>
      <c r="D9" s="38" t="s">
        <v>291</v>
      </c>
      <c r="E9" s="59">
        <v>65.508</v>
      </c>
      <c r="F9" s="38"/>
      <c r="G9" s="59">
        <f t="shared" si="0"/>
        <v>65.508</v>
      </c>
      <c r="H9" s="59">
        <f t="shared" si="1"/>
        <v>26.2032</v>
      </c>
      <c r="I9" s="38">
        <f>VLOOKUP(A9,'[2]辅警2'!$A$2:$U$41,21,0)</f>
        <v>58</v>
      </c>
      <c r="J9" s="38">
        <f t="shared" si="2"/>
        <v>17.4</v>
      </c>
      <c r="K9" s="39">
        <f t="shared" si="3"/>
        <v>43.6032</v>
      </c>
    </row>
    <row r="10" spans="1:11" ht="15">
      <c r="A10" s="38" t="s">
        <v>292</v>
      </c>
      <c r="B10" s="38" t="s">
        <v>20</v>
      </c>
      <c r="C10" s="38" t="s">
        <v>276</v>
      </c>
      <c r="D10" s="38" t="s">
        <v>293</v>
      </c>
      <c r="E10" s="59">
        <v>47.364</v>
      </c>
      <c r="F10" s="38"/>
      <c r="G10" s="59">
        <f t="shared" si="0"/>
        <v>47.364</v>
      </c>
      <c r="H10" s="59">
        <f t="shared" si="1"/>
        <v>18.9456</v>
      </c>
      <c r="I10" s="38">
        <f>VLOOKUP(A10,'[2]辅警2'!$A$2:$U$41,21,0)</f>
        <v>81.7</v>
      </c>
      <c r="J10" s="38">
        <f t="shared" si="2"/>
        <v>24.51</v>
      </c>
      <c r="K10" s="39">
        <f t="shared" si="3"/>
        <v>43.455600000000004</v>
      </c>
    </row>
    <row r="11" spans="1:11" ht="15">
      <c r="A11" s="38" t="s">
        <v>294</v>
      </c>
      <c r="B11" s="38" t="s">
        <v>20</v>
      </c>
      <c r="C11" s="38" t="s">
        <v>276</v>
      </c>
      <c r="D11" s="38" t="s">
        <v>295</v>
      </c>
      <c r="E11" s="59">
        <v>54.41</v>
      </c>
      <c r="F11" s="38"/>
      <c r="G11" s="59">
        <f t="shared" si="0"/>
        <v>54.41</v>
      </c>
      <c r="H11" s="59">
        <f t="shared" si="1"/>
        <v>21.764</v>
      </c>
      <c r="I11" s="38">
        <f>VLOOKUP(A11,'[2]辅警2'!$A$2:$U$41,21,0)</f>
        <v>68.8</v>
      </c>
      <c r="J11" s="38">
        <f t="shared" si="2"/>
        <v>20.639999999999997</v>
      </c>
      <c r="K11" s="39">
        <f t="shared" si="3"/>
        <v>42.403999999999996</v>
      </c>
    </row>
    <row r="12" spans="1:11" ht="15">
      <c r="A12" s="38" t="s">
        <v>296</v>
      </c>
      <c r="B12" s="38" t="s">
        <v>20</v>
      </c>
      <c r="C12" s="38" t="s">
        <v>276</v>
      </c>
      <c r="D12" s="38" t="s">
        <v>297</v>
      </c>
      <c r="E12" s="59">
        <v>63.634</v>
      </c>
      <c r="F12" s="38"/>
      <c r="G12" s="59">
        <f t="shared" si="0"/>
        <v>63.634</v>
      </c>
      <c r="H12" s="59">
        <f t="shared" si="1"/>
        <v>25.4536</v>
      </c>
      <c r="I12" s="38">
        <f>VLOOKUP(A12,'[2]辅警2'!$A$2:$U$41,21,0)</f>
        <v>55.6</v>
      </c>
      <c r="J12" s="38">
        <f t="shared" si="2"/>
        <v>16.68</v>
      </c>
      <c r="K12" s="39">
        <f t="shared" si="3"/>
        <v>42.1336</v>
      </c>
    </row>
    <row r="13" spans="1:11" ht="15">
      <c r="A13" s="38" t="s">
        <v>298</v>
      </c>
      <c r="B13" s="38" t="s">
        <v>20</v>
      </c>
      <c r="C13" s="38" t="s">
        <v>276</v>
      </c>
      <c r="D13" s="38" t="s">
        <v>299</v>
      </c>
      <c r="E13" s="59">
        <v>66.735</v>
      </c>
      <c r="F13" s="38"/>
      <c r="G13" s="59">
        <f t="shared" si="0"/>
        <v>66.735</v>
      </c>
      <c r="H13" s="61">
        <f t="shared" si="1"/>
        <v>26.694000000000003</v>
      </c>
      <c r="I13" s="62">
        <v>49.5</v>
      </c>
      <c r="J13" s="62">
        <f t="shared" si="2"/>
        <v>14.85</v>
      </c>
      <c r="K13" s="50">
        <f t="shared" si="3"/>
        <v>41.544000000000004</v>
      </c>
    </row>
    <row r="14" spans="1:12" ht="15">
      <c r="A14" s="51" t="s">
        <v>300</v>
      </c>
      <c r="B14" s="38" t="s">
        <v>20</v>
      </c>
      <c r="C14" s="38" t="s">
        <v>276</v>
      </c>
      <c r="D14" s="6" t="s">
        <v>301</v>
      </c>
      <c r="E14" s="40">
        <v>58.727</v>
      </c>
      <c r="F14" s="38"/>
      <c r="G14" s="40">
        <v>58.727</v>
      </c>
      <c r="H14" s="52" t="s">
        <v>302</v>
      </c>
      <c r="I14" s="52" t="s">
        <v>303</v>
      </c>
      <c r="J14" s="38">
        <v>27.66</v>
      </c>
      <c r="K14" s="36">
        <v>51.1508</v>
      </c>
      <c r="L14" s="42" t="s">
        <v>304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E17" sqref="E17"/>
    </sheetView>
  </sheetViews>
  <sheetFormatPr defaultColWidth="9.00390625" defaultRowHeight="14.25"/>
  <cols>
    <col min="3" max="3" width="20.25390625" style="0" customWidth="1"/>
    <col min="5" max="5" width="14.875" style="0" customWidth="1"/>
    <col min="6" max="11" width="8.75390625" style="4" customWidth="1"/>
  </cols>
  <sheetData>
    <row r="2" spans="1:5" ht="30.75">
      <c r="A2" s="1" t="s">
        <v>21</v>
      </c>
      <c r="B2" s="1" t="s">
        <v>22</v>
      </c>
      <c r="C2" s="1" t="s">
        <v>23</v>
      </c>
      <c r="D2" s="1" t="s">
        <v>24</v>
      </c>
      <c r="E2" s="1" t="s">
        <v>38</v>
      </c>
    </row>
    <row r="3" spans="1:7" ht="15">
      <c r="A3" s="3" t="s">
        <v>27</v>
      </c>
      <c r="B3" s="3" t="s">
        <v>26</v>
      </c>
      <c r="C3" s="3" t="s">
        <v>20</v>
      </c>
      <c r="D3" s="3" t="s">
        <v>31</v>
      </c>
      <c r="E3" s="6">
        <v>90.5</v>
      </c>
      <c r="F3" s="5"/>
      <c r="G3" s="5"/>
    </row>
    <row r="4" spans="1:7" ht="17.25" customHeight="1">
      <c r="A4" s="3" t="s">
        <v>33</v>
      </c>
      <c r="B4" s="63" t="s">
        <v>34</v>
      </c>
      <c r="C4" s="63" t="s">
        <v>20</v>
      </c>
      <c r="D4" s="63" t="s">
        <v>31</v>
      </c>
      <c r="E4" s="6">
        <v>90</v>
      </c>
      <c r="F4" s="5"/>
      <c r="G4" s="5"/>
    </row>
    <row r="5" spans="1:5" ht="15">
      <c r="A5" s="3" t="s">
        <v>32</v>
      </c>
      <c r="B5" s="3" t="s">
        <v>28</v>
      </c>
      <c r="C5" s="3" t="s">
        <v>20</v>
      </c>
      <c r="D5" s="3" t="s">
        <v>31</v>
      </c>
      <c r="E5" s="6">
        <v>94</v>
      </c>
    </row>
    <row r="6" spans="1:6" ht="15">
      <c r="A6" s="6" t="s">
        <v>36</v>
      </c>
      <c r="B6" s="6" t="s">
        <v>29</v>
      </c>
      <c r="C6" s="3" t="s">
        <v>20</v>
      </c>
      <c r="D6" s="3" t="s">
        <v>31</v>
      </c>
      <c r="E6" s="6">
        <v>94</v>
      </c>
      <c r="F6" s="4" t="s">
        <v>35</v>
      </c>
    </row>
    <row r="7" spans="1:6" ht="15">
      <c r="A7" s="6" t="s">
        <v>37</v>
      </c>
      <c r="B7" s="6" t="s">
        <v>30</v>
      </c>
      <c r="C7" s="3" t="s">
        <v>20</v>
      </c>
      <c r="D7" s="3" t="s">
        <v>31</v>
      </c>
      <c r="E7" s="6">
        <v>94</v>
      </c>
      <c r="F7" s="4" t="s">
        <v>35</v>
      </c>
    </row>
    <row r="8" spans="1:6" ht="15">
      <c r="A8" s="7" t="s">
        <v>39</v>
      </c>
      <c r="B8" s="6" t="s">
        <v>25</v>
      </c>
      <c r="C8" s="3" t="s">
        <v>20</v>
      </c>
      <c r="D8" s="3" t="s">
        <v>31</v>
      </c>
      <c r="E8" s="6">
        <v>94</v>
      </c>
      <c r="F8" s="4" t="s">
        <v>35</v>
      </c>
    </row>
    <row r="11" spans="2:4" ht="15">
      <c r="B11" s="2"/>
      <c r="C11" s="2"/>
      <c r="D11" s="2"/>
    </row>
    <row r="12" spans="2:4" ht="15">
      <c r="B12" s="2"/>
      <c r="C12" s="2"/>
      <c r="D12" s="2"/>
    </row>
    <row r="13" spans="2:4" ht="15">
      <c r="B13" s="2"/>
      <c r="C13" s="2"/>
      <c r="D13" s="2"/>
    </row>
    <row r="14" spans="2:4" ht="15">
      <c r="B14" s="2"/>
      <c r="C14" s="2"/>
      <c r="D14" s="2"/>
    </row>
    <row r="15" spans="2:4" ht="15">
      <c r="B15" s="2"/>
      <c r="C15" s="2"/>
      <c r="D15" s="2"/>
    </row>
    <row r="16" spans="2:4" ht="15">
      <c r="B16" s="2"/>
      <c r="C16" s="2"/>
      <c r="D16" s="2"/>
    </row>
    <row r="17" spans="2:4" ht="15">
      <c r="B17" s="2"/>
      <c r="C17" s="2"/>
      <c r="D17" s="2"/>
    </row>
    <row r="18" spans="2:4" ht="15">
      <c r="B18" s="2"/>
      <c r="C18" s="2"/>
      <c r="D18" s="2"/>
    </row>
    <row r="19" spans="2:4" ht="15">
      <c r="B19" s="2"/>
      <c r="C19" s="2"/>
      <c r="D19" s="2"/>
    </row>
    <row r="20" spans="2:4" ht="15">
      <c r="B20" s="2"/>
      <c r="C20" s="2"/>
      <c r="D20" s="2"/>
    </row>
    <row r="21" spans="2:4" ht="15">
      <c r="B21" s="2"/>
      <c r="C21" s="2"/>
      <c r="D21" s="2"/>
    </row>
    <row r="22" spans="2:4" ht="15">
      <c r="B22" s="2"/>
      <c r="C22" s="2"/>
      <c r="D2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2016-12-10T00:59:27Z</cp:lastPrinted>
  <dcterms:created xsi:type="dcterms:W3CDTF">2016-12-08T05:55:02Z</dcterms:created>
  <dcterms:modified xsi:type="dcterms:W3CDTF">2016-12-29T00:47:53Z</dcterms:modified>
  <cp:category/>
  <cp:version/>
  <cp:contentType/>
  <cp:contentStatus/>
</cp:coreProperties>
</file>