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035" windowHeight="9120" tabRatio="876" activeTab="0"/>
  </bookViews>
  <sheets>
    <sheet name="护士" sheetId="1" r:id="rId1"/>
    <sheet name="妇幼保健和计划生育服务" sheetId="2" r:id="rId2"/>
    <sheet name="西医医生" sheetId="3" r:id="rId3"/>
    <sheet name="中医医生" sheetId="4" r:id="rId4"/>
    <sheet name="检验" sheetId="5" r:id="rId5"/>
    <sheet name="影像" sheetId="6" r:id="rId6"/>
    <sheet name="计算机" sheetId="7" r:id="rId7"/>
    <sheet name="财务" sheetId="8" r:id="rId8"/>
    <sheet name="公共卫生" sheetId="9" r:id="rId9"/>
    <sheet name="职业病防治" sheetId="10" r:id="rId10"/>
    <sheet name="慢性病防治" sheetId="11" r:id="rId11"/>
    <sheet name="结核病防治" sheetId="12" r:id="rId12"/>
    <sheet name="艾滋病防治" sheetId="13" r:id="rId13"/>
  </sheets>
  <definedNames>
    <definedName name="_xlnm.Print_Titles" localSheetId="12">'艾滋病防治'!$1:$3</definedName>
    <definedName name="_xlnm.Print_Titles" localSheetId="7">'财务'!$1:$3</definedName>
    <definedName name="_xlnm.Print_Titles" localSheetId="1">'妇幼保健和计划生育服务'!$1:$3</definedName>
    <definedName name="_xlnm.Print_Titles" localSheetId="8">'公共卫生'!$1:$3</definedName>
    <definedName name="_xlnm.Print_Titles" localSheetId="0">'护士'!$1:$3</definedName>
    <definedName name="_xlnm.Print_Titles" localSheetId="6">'计算机'!$1:$3</definedName>
    <definedName name="_xlnm.Print_Titles" localSheetId="4">'检验'!$1:$3</definedName>
    <definedName name="_xlnm.Print_Titles" localSheetId="11">'结核病防治'!$1:$3</definedName>
    <definedName name="_xlnm.Print_Titles" localSheetId="10">'慢性病防治'!$1:$3</definedName>
    <definedName name="_xlnm.Print_Titles" localSheetId="2">'西医医生'!$1:$3</definedName>
    <definedName name="_xlnm.Print_Titles" localSheetId="5">'影像'!$1:$3</definedName>
    <definedName name="_xlnm.Print_Titles" localSheetId="9">'职业病防治'!$1:$3</definedName>
    <definedName name="_xlnm.Print_Titles" localSheetId="3">'中医医生'!$1:$3</definedName>
  </definedNames>
  <calcPr fullCalcOnLoad="1"/>
</workbook>
</file>

<file path=xl/sharedStrings.xml><?xml version="1.0" encoding="utf-8"?>
<sst xmlns="http://schemas.openxmlformats.org/spreadsheetml/2006/main" count="732" uniqueCount="199">
  <si>
    <t>补文明</t>
  </si>
  <si>
    <t>杨春生</t>
  </si>
  <si>
    <t>江  岚</t>
  </si>
  <si>
    <t>张文静</t>
  </si>
  <si>
    <t>杨涟瑩</t>
  </si>
  <si>
    <t>田彬宁</t>
  </si>
  <si>
    <t>男</t>
  </si>
  <si>
    <t>女</t>
  </si>
  <si>
    <t>李舒婷</t>
  </si>
  <si>
    <t>蒲少鑫</t>
  </si>
  <si>
    <t>洪毕星</t>
  </si>
  <si>
    <t>冯宗仙</t>
  </si>
  <si>
    <t>杨玉樘</t>
  </si>
  <si>
    <t>曹喜珍</t>
  </si>
  <si>
    <t>刘清华</t>
  </si>
  <si>
    <t>史一雄</t>
  </si>
  <si>
    <t>肖亚红</t>
  </si>
  <si>
    <t>杨保连</t>
  </si>
  <si>
    <t>李配玉</t>
  </si>
  <si>
    <t>彭利达</t>
  </si>
  <si>
    <t>胡  玲</t>
  </si>
  <si>
    <t>杨选武</t>
  </si>
  <si>
    <t>王先发</t>
  </si>
  <si>
    <t>周燕飞</t>
  </si>
  <si>
    <t>杨  叶</t>
  </si>
  <si>
    <t>唐  灵</t>
  </si>
  <si>
    <t>女</t>
  </si>
  <si>
    <t>男</t>
  </si>
  <si>
    <t>滕树姣</t>
  </si>
  <si>
    <t>曾秋枫</t>
  </si>
  <si>
    <t>罗治岳</t>
  </si>
  <si>
    <t>孙  维</t>
  </si>
  <si>
    <t>张议匀</t>
  </si>
  <si>
    <t>男</t>
  </si>
  <si>
    <t>卜建红</t>
  </si>
  <si>
    <t>男</t>
  </si>
  <si>
    <t>刘思沅</t>
  </si>
  <si>
    <t>女</t>
  </si>
  <si>
    <t>男</t>
  </si>
  <si>
    <t>女</t>
  </si>
  <si>
    <t>杨桂蓉</t>
  </si>
  <si>
    <t>易必应</t>
  </si>
  <si>
    <t>粟艳奇</t>
  </si>
  <si>
    <t>杨翠梅</t>
  </si>
  <si>
    <t>杨喜娟</t>
  </si>
  <si>
    <t>马艳萍</t>
  </si>
  <si>
    <t>李佳英</t>
  </si>
  <si>
    <t>张克群</t>
  </si>
  <si>
    <t>刘明珠</t>
  </si>
  <si>
    <t>杨宗明</t>
  </si>
  <si>
    <t>夏建芳</t>
  </si>
  <si>
    <t>周小琴</t>
  </si>
  <si>
    <t>王经超</t>
  </si>
  <si>
    <t>李多维</t>
  </si>
  <si>
    <t>邓颖霞</t>
  </si>
  <si>
    <t>张叶子</t>
  </si>
  <si>
    <t>宋  佳</t>
  </si>
  <si>
    <t>刘纯爱</t>
  </si>
  <si>
    <t>任时鑫</t>
  </si>
  <si>
    <t>龙家兴</t>
  </si>
  <si>
    <t>沈嵩钧</t>
  </si>
  <si>
    <t>伍代方</t>
  </si>
  <si>
    <t>蓝博天</t>
  </si>
  <si>
    <t>杨鹏臣</t>
  </si>
  <si>
    <t>龙国广</t>
  </si>
  <si>
    <t>杨陆军</t>
  </si>
  <si>
    <t>周金香</t>
  </si>
  <si>
    <t>刘  梅</t>
  </si>
  <si>
    <t>龚文艳</t>
  </si>
  <si>
    <t>王进元</t>
  </si>
  <si>
    <t>向亚尹</t>
  </si>
  <si>
    <t>西医医生</t>
  </si>
  <si>
    <t>检验</t>
  </si>
  <si>
    <t>影像</t>
  </si>
  <si>
    <t>财务</t>
  </si>
  <si>
    <t>计算机</t>
  </si>
  <si>
    <t>公共卫生</t>
  </si>
  <si>
    <t>职业病防治</t>
  </si>
  <si>
    <t>余佳佳</t>
  </si>
  <si>
    <t>杨芷卉</t>
  </si>
  <si>
    <t>慢性病防治</t>
  </si>
  <si>
    <t>黄水平</t>
  </si>
  <si>
    <t>结核病防治</t>
  </si>
  <si>
    <t>艾滋病防治</t>
  </si>
  <si>
    <t>袁梦媛</t>
  </si>
  <si>
    <t>何忠举</t>
  </si>
  <si>
    <t>杨舟帆</t>
  </si>
  <si>
    <t>唐嘉忆</t>
  </si>
  <si>
    <t>肖安培</t>
  </si>
  <si>
    <t>中医医生</t>
  </si>
  <si>
    <t>笔试成绩</t>
  </si>
  <si>
    <t>谭  群</t>
  </si>
  <si>
    <t>舒  蓉</t>
  </si>
  <si>
    <t>王  棋</t>
  </si>
  <si>
    <t>丁  涛</t>
  </si>
  <si>
    <t>杨  勃</t>
  </si>
  <si>
    <t>刘  磊</t>
  </si>
  <si>
    <t>杨  攀</t>
  </si>
  <si>
    <t>蒋  维</t>
  </si>
  <si>
    <t>李  明</t>
  </si>
  <si>
    <t>王  翔</t>
  </si>
  <si>
    <t>张  倩</t>
  </si>
  <si>
    <t>胡岐明</t>
  </si>
  <si>
    <t>女</t>
  </si>
  <si>
    <t>张  艳</t>
  </si>
  <si>
    <t>唐亚琳</t>
  </si>
  <si>
    <t>妇幼保健和计划生育服务</t>
  </si>
  <si>
    <t>胡  凯</t>
  </si>
  <si>
    <t>男</t>
  </si>
  <si>
    <t>杨丽娜</t>
  </si>
  <si>
    <t>龙  女</t>
  </si>
  <si>
    <t>隆  芳</t>
  </si>
  <si>
    <t>刘燚萍</t>
  </si>
  <si>
    <t>杨  晃</t>
  </si>
  <si>
    <t>唐付莉</t>
  </si>
  <si>
    <t>杨贤英</t>
  </si>
  <si>
    <t>李  游</t>
  </si>
  <si>
    <t>周  丹</t>
  </si>
  <si>
    <t>李  泽</t>
  </si>
  <si>
    <t>蒲师斌</t>
  </si>
  <si>
    <t>沈多多</t>
  </si>
  <si>
    <t>罗庆庆</t>
  </si>
  <si>
    <t>丁佳铭</t>
  </si>
  <si>
    <t>戚美玲</t>
  </si>
  <si>
    <t>胡玉洁</t>
  </si>
  <si>
    <t>陈屹华</t>
  </si>
  <si>
    <t>吴  强</t>
  </si>
  <si>
    <t>李佩玲</t>
  </si>
  <si>
    <t>杨春法</t>
  </si>
  <si>
    <t>蒋沁伶</t>
  </si>
  <si>
    <t>毛  丹</t>
  </si>
  <si>
    <t>蒋蕙霞</t>
  </si>
  <si>
    <t>李桂桃</t>
  </si>
  <si>
    <t>蒲丹丹</t>
  </si>
  <si>
    <t>黄春红</t>
  </si>
  <si>
    <t>吴林林</t>
  </si>
  <si>
    <t>姚秀琴</t>
  </si>
  <si>
    <t>张红梅</t>
  </si>
  <si>
    <t>蒋镇糠</t>
  </si>
  <si>
    <t>杨亚平</t>
  </si>
  <si>
    <t>成艺莎</t>
  </si>
  <si>
    <t>唐雪琴</t>
  </si>
  <si>
    <t>宋恩兰</t>
  </si>
  <si>
    <t>龚  玲</t>
  </si>
  <si>
    <t>李珊珊</t>
  </si>
  <si>
    <t>宋海霞</t>
  </si>
  <si>
    <t>尹婷玲</t>
  </si>
  <si>
    <t>段莎玲</t>
  </si>
  <si>
    <t>张梦笛</t>
  </si>
  <si>
    <t>彭素梅</t>
  </si>
  <si>
    <t>杨  双</t>
  </si>
  <si>
    <t>杨全秀</t>
  </si>
  <si>
    <t>滕双双</t>
  </si>
  <si>
    <t>杨馥榕</t>
  </si>
  <si>
    <t>张  帆</t>
  </si>
  <si>
    <t>张秀芳</t>
  </si>
  <si>
    <t>胡思露</t>
  </si>
  <si>
    <t>舒雨江</t>
  </si>
  <si>
    <t>序号</t>
  </si>
  <si>
    <t>姓名</t>
  </si>
  <si>
    <t>性别</t>
  </si>
  <si>
    <t>准考证号</t>
  </si>
  <si>
    <t>报考职位</t>
  </si>
  <si>
    <t>备注</t>
  </si>
  <si>
    <t>廖爱华</t>
  </si>
  <si>
    <t>女</t>
  </si>
  <si>
    <t>护士</t>
  </si>
  <si>
    <t>谭丽丽</t>
  </si>
  <si>
    <t>杨亚萍</t>
  </si>
  <si>
    <t>田金芳</t>
  </si>
  <si>
    <t>张垭群</t>
  </si>
  <si>
    <t>邱小纯</t>
  </si>
  <si>
    <t>邱淑琳</t>
  </si>
  <si>
    <t>杨小英</t>
  </si>
  <si>
    <t>姚雨蓉</t>
  </si>
  <si>
    <t>综合成绩</t>
  </si>
  <si>
    <t>面试成绩</t>
  </si>
  <si>
    <t>2016年芷江侗族自治县卫生和计划生育局公开招聘事业单位工作人员综合成绩公示</t>
  </si>
  <si>
    <t>面试缺考</t>
  </si>
  <si>
    <t>肖  颖</t>
  </si>
  <si>
    <t>李  丽</t>
  </si>
  <si>
    <t>杨  洋</t>
  </si>
  <si>
    <t>龙  思</t>
  </si>
  <si>
    <t>刘  洋</t>
  </si>
  <si>
    <t>龙  兰</t>
  </si>
  <si>
    <t>胡  蓉</t>
  </si>
  <si>
    <t>张  珍</t>
  </si>
  <si>
    <t>谭  勋</t>
  </si>
  <si>
    <t>郭  翔</t>
  </si>
  <si>
    <t>体检</t>
  </si>
  <si>
    <t>体检</t>
  </si>
  <si>
    <t>体检</t>
  </si>
  <si>
    <t>体检</t>
  </si>
  <si>
    <t>体检</t>
  </si>
  <si>
    <t>田  平</t>
  </si>
  <si>
    <t>笔试得分</t>
  </si>
  <si>
    <t>面试得分</t>
  </si>
  <si>
    <t>折后分（60%）</t>
  </si>
  <si>
    <t>折后分（40%）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</si>
</sst>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00_ "/>
    <numFmt numFmtId="186" formatCode="0.00_);[Red]\(0.00\)"/>
  </numFmts>
  <fonts count="8">
    <font>
      <sz val="12"/>
      <name val="宋体"/>
      <family val="0"/>
    </font>
    <font>
      <sz val="9"/>
      <name val="宋体"/>
      <family val="0"/>
    </font>
    <font>
      <u val="single"/>
      <sz val="12"/>
      <color indexed="12"/>
      <name val="宋体"/>
      <family val="0"/>
    </font>
    <font>
      <u val="single"/>
      <sz val="12"/>
      <color indexed="36"/>
      <name val="宋体"/>
      <family val="0"/>
    </font>
    <font>
      <sz val="16"/>
      <name val="宋体"/>
      <family val="0"/>
    </font>
    <font>
      <b/>
      <sz val="18"/>
      <name val="宋体"/>
      <family val="0"/>
    </font>
    <font>
      <b/>
      <sz val="16"/>
      <name val="宋体"/>
      <family val="0"/>
    </font>
    <font>
      <sz val="1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5">
    <xf numFmtId="0" fontId="0" fillId="0" borderId="0" xfId="0" applyAlignment="1">
      <alignment vertical="center"/>
    </xf>
    <xf numFmtId="0" fontId="4" fillId="0" borderId="1" xfId="0" applyFont="1" applyBorder="1" applyAlignment="1">
      <alignment horizontal="center" vertical="center"/>
    </xf>
    <xf numFmtId="18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xf>
    <xf numFmtId="0" fontId="4" fillId="0" borderId="1" xfId="16" applyFont="1" applyBorder="1" applyAlignment="1" applyProtection="1">
      <alignment horizontal="center" vertical="center" wrapText="1"/>
      <protection/>
    </xf>
    <xf numFmtId="0" fontId="4" fillId="0" borderId="0" xfId="0" applyFont="1" applyAlignment="1">
      <alignment horizontal="center" vertical="center"/>
    </xf>
    <xf numFmtId="184" fontId="4" fillId="0" borderId="0" xfId="0" applyNumberFormat="1" applyFont="1" applyAlignment="1">
      <alignment horizontal="center" vertical="center"/>
    </xf>
    <xf numFmtId="0" fontId="4" fillId="0" borderId="0" xfId="0" applyFont="1" applyAlignment="1">
      <alignment vertical="center"/>
    </xf>
    <xf numFmtId="184" fontId="4" fillId="0" borderId="0" xfId="0" applyNumberFormat="1" applyFont="1" applyAlignment="1">
      <alignment vertical="center"/>
    </xf>
    <xf numFmtId="0" fontId="0"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wrapText="1"/>
      <protection/>
    </xf>
    <xf numFmtId="184" fontId="4" fillId="0" borderId="0" xfId="0" applyNumberFormat="1" applyFont="1" applyBorder="1" applyAlignment="1">
      <alignment horizontal="center" vertical="center"/>
    </xf>
    <xf numFmtId="0" fontId="4" fillId="0" borderId="0" xfId="0" applyFont="1" applyBorder="1" applyAlignment="1">
      <alignment vertical="center"/>
    </xf>
    <xf numFmtId="185" fontId="4" fillId="0" borderId="1" xfId="0" applyNumberFormat="1" applyFont="1" applyBorder="1" applyAlignment="1" applyProtection="1">
      <alignment horizontal="center" vertical="center" wrapText="1"/>
      <protection/>
    </xf>
    <xf numFmtId="185" fontId="4" fillId="0" borderId="1" xfId="0" applyNumberFormat="1" applyFont="1" applyBorder="1" applyAlignment="1">
      <alignment horizontal="center" vertical="center"/>
    </xf>
    <xf numFmtId="185" fontId="4" fillId="0" borderId="0" xfId="0" applyNumberFormat="1" applyFont="1" applyAlignment="1">
      <alignment horizontal="center" vertical="center"/>
    </xf>
    <xf numFmtId="185" fontId="4" fillId="0" borderId="0" xfId="0" applyNumberFormat="1" applyFont="1" applyBorder="1" applyAlignment="1">
      <alignment horizontal="center" vertical="center"/>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7" fillId="0" borderId="1" xfId="0" applyFont="1" applyBorder="1" applyAlignment="1">
      <alignment horizontal="center" vertical="center" wrapText="1"/>
    </xf>
    <xf numFmtId="185" fontId="4" fillId="0" borderId="1" xfId="0" applyNumberFormat="1" applyFont="1" applyBorder="1" applyAlignment="1" applyProtection="1">
      <alignment horizontal="center" vertical="center" wrapText="1"/>
      <protection/>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184" fontId="4" fillId="0" borderId="1" xfId="0" applyNumberFormat="1" applyFont="1" applyBorder="1" applyAlignment="1">
      <alignment horizontal="center" vertic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zoomScale="75" zoomScaleNormal="75" workbookViewId="0" topLeftCell="A1">
      <selection activeCell="E17" sqref="E17"/>
    </sheetView>
  </sheetViews>
  <sheetFormatPr defaultColWidth="9.00390625" defaultRowHeight="14.25"/>
  <cols>
    <col min="1" max="1" width="6.375" style="7" customWidth="1"/>
    <col min="2" max="2" width="11.25390625" style="7" customWidth="1"/>
    <col min="3" max="3" width="6.375" style="7" customWidth="1"/>
    <col min="4" max="4" width="18.375" style="8" customWidth="1"/>
    <col min="5" max="5" width="16.125" style="7" customWidth="1"/>
    <col min="6" max="10" width="14.125" style="16" customWidth="1"/>
    <col min="11" max="11" width="9.75390625" style="5" customWidth="1"/>
  </cols>
  <sheetData>
    <row r="1" spans="1:11" ht="60.75" customHeight="1">
      <c r="A1" s="19" t="s">
        <v>177</v>
      </c>
      <c r="B1" s="19"/>
      <c r="C1" s="19"/>
      <c r="D1" s="19"/>
      <c r="E1" s="19"/>
      <c r="F1" s="19"/>
      <c r="G1" s="19"/>
      <c r="H1" s="19"/>
      <c r="I1" s="19"/>
      <c r="J1" s="19"/>
      <c r="K1" s="19"/>
    </row>
    <row r="2" spans="1:11" ht="38.25" customHeight="1">
      <c r="A2" s="23" t="s">
        <v>158</v>
      </c>
      <c r="B2" s="23" t="s">
        <v>159</v>
      </c>
      <c r="C2" s="23" t="s">
        <v>160</v>
      </c>
      <c r="D2" s="24" t="s">
        <v>161</v>
      </c>
      <c r="E2" s="23" t="s">
        <v>162</v>
      </c>
      <c r="F2" s="20" t="s">
        <v>90</v>
      </c>
      <c r="G2" s="20"/>
      <c r="H2" s="20" t="s">
        <v>176</v>
      </c>
      <c r="I2" s="20"/>
      <c r="J2" s="21" t="s">
        <v>175</v>
      </c>
      <c r="K2" s="22" t="s">
        <v>163</v>
      </c>
    </row>
    <row r="3" spans="1:11" ht="48.75" customHeight="1">
      <c r="A3" s="23"/>
      <c r="B3" s="23"/>
      <c r="C3" s="23"/>
      <c r="D3" s="24"/>
      <c r="E3" s="23"/>
      <c r="F3" s="14" t="s">
        <v>195</v>
      </c>
      <c r="G3" s="14" t="s">
        <v>197</v>
      </c>
      <c r="H3" s="14" t="s">
        <v>196</v>
      </c>
      <c r="I3" s="14" t="s">
        <v>198</v>
      </c>
      <c r="J3" s="21"/>
      <c r="K3" s="22"/>
    </row>
    <row r="4" spans="1:11" ht="30" customHeight="1">
      <c r="A4" s="1">
        <v>1</v>
      </c>
      <c r="B4" s="4" t="s">
        <v>184</v>
      </c>
      <c r="C4" s="4" t="s">
        <v>165</v>
      </c>
      <c r="D4" s="2">
        <v>302720160011</v>
      </c>
      <c r="E4" s="1" t="s">
        <v>166</v>
      </c>
      <c r="F4" s="15">
        <v>84.5</v>
      </c>
      <c r="G4" s="15">
        <f aca="true" t="shared" si="0" ref="G4:G15">F4*0.6</f>
        <v>50.699999999999996</v>
      </c>
      <c r="H4" s="15">
        <v>73.56</v>
      </c>
      <c r="I4" s="15">
        <f aca="true" t="shared" si="1" ref="I4:I15">H4*0.4</f>
        <v>29.424000000000003</v>
      </c>
      <c r="J4" s="15">
        <f aca="true" t="shared" si="2" ref="J4:J15">G4+I4</f>
        <v>80.124</v>
      </c>
      <c r="K4" s="18" t="s">
        <v>190</v>
      </c>
    </row>
    <row r="5" spans="1:11" ht="30" customHeight="1">
      <c r="A5" s="1">
        <v>2</v>
      </c>
      <c r="B5" s="4" t="s">
        <v>168</v>
      </c>
      <c r="C5" s="4" t="s">
        <v>165</v>
      </c>
      <c r="D5" s="2">
        <v>302720160051</v>
      </c>
      <c r="E5" s="1" t="s">
        <v>166</v>
      </c>
      <c r="F5" s="15">
        <v>78.5</v>
      </c>
      <c r="G5" s="15">
        <f t="shared" si="0"/>
        <v>47.1</v>
      </c>
      <c r="H5" s="15">
        <v>78.32</v>
      </c>
      <c r="I5" s="15">
        <f t="shared" si="1"/>
        <v>31.328</v>
      </c>
      <c r="J5" s="15">
        <f t="shared" si="2"/>
        <v>78.428</v>
      </c>
      <c r="K5" s="18" t="s">
        <v>190</v>
      </c>
    </row>
    <row r="6" spans="1:11" ht="30" customHeight="1">
      <c r="A6" s="1">
        <v>3</v>
      </c>
      <c r="B6" s="4" t="s">
        <v>170</v>
      </c>
      <c r="C6" s="4" t="s">
        <v>165</v>
      </c>
      <c r="D6" s="2">
        <v>302720160073</v>
      </c>
      <c r="E6" s="1" t="s">
        <v>166</v>
      </c>
      <c r="F6" s="15">
        <v>76.5</v>
      </c>
      <c r="G6" s="15">
        <f t="shared" si="0"/>
        <v>45.9</v>
      </c>
      <c r="H6" s="15">
        <v>81.16</v>
      </c>
      <c r="I6" s="15">
        <f t="shared" si="1"/>
        <v>32.464</v>
      </c>
      <c r="J6" s="15">
        <f t="shared" si="2"/>
        <v>78.364</v>
      </c>
      <c r="K6" s="18" t="s">
        <v>190</v>
      </c>
    </row>
    <row r="7" spans="1:11" ht="30" customHeight="1">
      <c r="A7" s="1">
        <v>4</v>
      </c>
      <c r="B7" s="4" t="s">
        <v>185</v>
      </c>
      <c r="C7" s="4" t="s">
        <v>165</v>
      </c>
      <c r="D7" s="2">
        <v>302720160110</v>
      </c>
      <c r="E7" s="1" t="s">
        <v>166</v>
      </c>
      <c r="F7" s="15">
        <v>80.5</v>
      </c>
      <c r="G7" s="15">
        <f t="shared" si="0"/>
        <v>48.3</v>
      </c>
      <c r="H7" s="15">
        <v>73.96</v>
      </c>
      <c r="I7" s="15">
        <f t="shared" si="1"/>
        <v>29.584</v>
      </c>
      <c r="J7" s="15">
        <f t="shared" si="2"/>
        <v>77.884</v>
      </c>
      <c r="K7" s="18" t="s">
        <v>190</v>
      </c>
    </row>
    <row r="8" spans="1:11" ht="30" customHeight="1">
      <c r="A8" s="1">
        <v>5</v>
      </c>
      <c r="B8" s="4" t="s">
        <v>174</v>
      </c>
      <c r="C8" s="4" t="s">
        <v>165</v>
      </c>
      <c r="D8" s="2">
        <v>302720160162</v>
      </c>
      <c r="E8" s="1" t="s">
        <v>166</v>
      </c>
      <c r="F8" s="15">
        <v>75.5</v>
      </c>
      <c r="G8" s="15">
        <f t="shared" si="0"/>
        <v>45.3</v>
      </c>
      <c r="H8" s="15">
        <v>80.96</v>
      </c>
      <c r="I8" s="15">
        <f t="shared" si="1"/>
        <v>32.384</v>
      </c>
      <c r="J8" s="15">
        <f t="shared" si="2"/>
        <v>77.684</v>
      </c>
      <c r="K8" s="18" t="s">
        <v>190</v>
      </c>
    </row>
    <row r="9" spans="1:11" ht="30" customHeight="1">
      <c r="A9" s="1">
        <v>6</v>
      </c>
      <c r="B9" s="4" t="s">
        <v>173</v>
      </c>
      <c r="C9" s="4" t="s">
        <v>165</v>
      </c>
      <c r="D9" s="2">
        <v>302720160145</v>
      </c>
      <c r="E9" s="1" t="s">
        <v>166</v>
      </c>
      <c r="F9" s="15">
        <v>76.5</v>
      </c>
      <c r="G9" s="15">
        <f t="shared" si="0"/>
        <v>45.9</v>
      </c>
      <c r="H9" s="15">
        <v>74.88</v>
      </c>
      <c r="I9" s="15">
        <f t="shared" si="1"/>
        <v>29.951999999999998</v>
      </c>
      <c r="J9" s="15">
        <f t="shared" si="2"/>
        <v>75.852</v>
      </c>
      <c r="K9" s="1"/>
    </row>
    <row r="10" spans="1:11" ht="30" customHeight="1">
      <c r="A10" s="1">
        <v>7</v>
      </c>
      <c r="B10" s="4" t="s">
        <v>169</v>
      </c>
      <c r="C10" s="4" t="s">
        <v>165</v>
      </c>
      <c r="D10" s="2">
        <v>302720160053</v>
      </c>
      <c r="E10" s="1" t="s">
        <v>166</v>
      </c>
      <c r="F10" s="15">
        <v>77</v>
      </c>
      <c r="G10" s="15">
        <f t="shared" si="0"/>
        <v>46.199999999999996</v>
      </c>
      <c r="H10" s="15">
        <v>71.7</v>
      </c>
      <c r="I10" s="15">
        <f t="shared" si="1"/>
        <v>28.680000000000003</v>
      </c>
      <c r="J10" s="15">
        <f t="shared" si="2"/>
        <v>74.88</v>
      </c>
      <c r="K10" s="1"/>
    </row>
    <row r="11" spans="1:11" ht="30" customHeight="1">
      <c r="A11" s="1">
        <v>8</v>
      </c>
      <c r="B11" s="4" t="s">
        <v>167</v>
      </c>
      <c r="C11" s="4" t="s">
        <v>165</v>
      </c>
      <c r="D11" s="2">
        <v>302720160002</v>
      </c>
      <c r="E11" s="1" t="s">
        <v>166</v>
      </c>
      <c r="F11" s="15">
        <v>75.5</v>
      </c>
      <c r="G11" s="15">
        <f t="shared" si="0"/>
        <v>45.3</v>
      </c>
      <c r="H11" s="15">
        <v>73.06</v>
      </c>
      <c r="I11" s="15">
        <f t="shared" si="1"/>
        <v>29.224000000000004</v>
      </c>
      <c r="J11" s="15">
        <f t="shared" si="2"/>
        <v>74.524</v>
      </c>
      <c r="K11" s="1"/>
    </row>
    <row r="12" spans="1:11" ht="30" customHeight="1">
      <c r="A12" s="1">
        <v>9</v>
      </c>
      <c r="B12" s="4" t="s">
        <v>164</v>
      </c>
      <c r="C12" s="4" t="s">
        <v>165</v>
      </c>
      <c r="D12" s="2">
        <v>302720160001</v>
      </c>
      <c r="E12" s="1" t="s">
        <v>166</v>
      </c>
      <c r="F12" s="15">
        <v>79.5</v>
      </c>
      <c r="G12" s="15">
        <f t="shared" si="0"/>
        <v>47.699999999999996</v>
      </c>
      <c r="H12" s="15">
        <v>62.1</v>
      </c>
      <c r="I12" s="15">
        <f t="shared" si="1"/>
        <v>24.840000000000003</v>
      </c>
      <c r="J12" s="15">
        <f t="shared" si="2"/>
        <v>72.53999999999999</v>
      </c>
      <c r="K12" s="1"/>
    </row>
    <row r="13" spans="1:11" ht="30" customHeight="1">
      <c r="A13" s="1">
        <v>10</v>
      </c>
      <c r="B13" s="4" t="s">
        <v>171</v>
      </c>
      <c r="C13" s="4" t="s">
        <v>165</v>
      </c>
      <c r="D13" s="2">
        <v>302720160080</v>
      </c>
      <c r="E13" s="1" t="s">
        <v>166</v>
      </c>
      <c r="F13" s="15">
        <v>75.5</v>
      </c>
      <c r="G13" s="15">
        <f t="shared" si="0"/>
        <v>45.3</v>
      </c>
      <c r="H13" s="15">
        <v>67.72</v>
      </c>
      <c r="I13" s="15">
        <f t="shared" si="1"/>
        <v>27.088</v>
      </c>
      <c r="J13" s="15">
        <f t="shared" si="2"/>
        <v>72.388</v>
      </c>
      <c r="K13" s="1"/>
    </row>
    <row r="14" spans="1:11" ht="30" customHeight="1">
      <c r="A14" s="1">
        <v>11</v>
      </c>
      <c r="B14" s="3" t="s">
        <v>172</v>
      </c>
      <c r="C14" s="4" t="s">
        <v>165</v>
      </c>
      <c r="D14" s="2">
        <v>302720160096</v>
      </c>
      <c r="E14" s="1" t="s">
        <v>166</v>
      </c>
      <c r="F14" s="15">
        <v>76</v>
      </c>
      <c r="G14" s="15">
        <f t="shared" si="0"/>
        <v>45.6</v>
      </c>
      <c r="H14" s="15">
        <v>54.42</v>
      </c>
      <c r="I14" s="15">
        <f t="shared" si="1"/>
        <v>21.768</v>
      </c>
      <c r="J14" s="15">
        <f t="shared" si="2"/>
        <v>67.368</v>
      </c>
      <c r="K14" s="1"/>
    </row>
    <row r="15" spans="1:11" ht="30" customHeight="1">
      <c r="A15" s="1">
        <v>12</v>
      </c>
      <c r="B15" s="4" t="s">
        <v>186</v>
      </c>
      <c r="C15" s="4" t="s">
        <v>165</v>
      </c>
      <c r="D15" s="2">
        <v>302720160028</v>
      </c>
      <c r="E15" s="1" t="s">
        <v>166</v>
      </c>
      <c r="F15" s="15">
        <v>76</v>
      </c>
      <c r="G15" s="15">
        <f t="shared" si="0"/>
        <v>45.6</v>
      </c>
      <c r="H15" s="15">
        <v>27.14</v>
      </c>
      <c r="I15" s="15">
        <f t="shared" si="1"/>
        <v>10.856000000000002</v>
      </c>
      <c r="J15" s="15">
        <f t="shared" si="2"/>
        <v>56.456</v>
      </c>
      <c r="K15" s="1"/>
    </row>
    <row r="16" spans="1:5" ht="30" customHeight="1">
      <c r="A16" s="5"/>
      <c r="B16" s="5"/>
      <c r="C16" s="5"/>
      <c r="D16" s="6"/>
      <c r="E16" s="5"/>
    </row>
    <row r="17" spans="1:5" ht="30" customHeight="1">
      <c r="A17" s="5"/>
      <c r="B17" s="5"/>
      <c r="C17" s="5"/>
      <c r="D17" s="6"/>
      <c r="E17" s="5"/>
    </row>
    <row r="18" spans="1:5" ht="30" customHeight="1">
      <c r="A18" s="5"/>
      <c r="B18" s="5"/>
      <c r="C18" s="5"/>
      <c r="D18" s="6"/>
      <c r="E18" s="5"/>
    </row>
    <row r="19" spans="1:5" ht="30" customHeight="1">
      <c r="A19" s="5"/>
      <c r="B19" s="5"/>
      <c r="C19" s="5"/>
      <c r="D19" s="6"/>
      <c r="E19" s="5"/>
    </row>
    <row r="20" spans="1:5" ht="30" customHeight="1">
      <c r="A20" s="5"/>
      <c r="B20" s="5"/>
      <c r="C20" s="5"/>
      <c r="D20" s="6"/>
      <c r="E20" s="5"/>
    </row>
    <row r="21" spans="1:5" ht="30" customHeight="1">
      <c r="A21" s="5"/>
      <c r="B21" s="5"/>
      <c r="C21" s="5"/>
      <c r="D21" s="6"/>
      <c r="E21" s="5"/>
    </row>
    <row r="22" spans="1:5" ht="36.75" customHeight="1">
      <c r="A22" s="5"/>
      <c r="B22" s="5"/>
      <c r="C22" s="5"/>
      <c r="D22" s="6"/>
      <c r="E22" s="5"/>
    </row>
    <row r="23" spans="1:5" ht="36.75" customHeight="1">
      <c r="A23" s="5"/>
      <c r="B23" s="5"/>
      <c r="C23" s="5"/>
      <c r="D23" s="6"/>
      <c r="E23" s="5"/>
    </row>
    <row r="24" spans="1:5" ht="36.75" customHeight="1">
      <c r="A24" s="5"/>
      <c r="B24" s="5"/>
      <c r="C24" s="5"/>
      <c r="D24" s="6"/>
      <c r="E24" s="5"/>
    </row>
    <row r="25" spans="1:5" ht="36.75" customHeight="1">
      <c r="A25" s="5"/>
      <c r="B25" s="5"/>
      <c r="C25" s="5"/>
      <c r="D25" s="6"/>
      <c r="E25" s="5"/>
    </row>
    <row r="26" spans="1:5" ht="36.75" customHeight="1">
      <c r="A26" s="5"/>
      <c r="B26" s="5"/>
      <c r="C26" s="5"/>
      <c r="D26" s="6"/>
      <c r="E26" s="5"/>
    </row>
    <row r="27" spans="1:5" ht="36.75" customHeight="1">
      <c r="A27" s="5"/>
      <c r="B27" s="5"/>
      <c r="C27" s="5"/>
      <c r="D27" s="6"/>
      <c r="E27" s="5"/>
    </row>
    <row r="28" spans="1:5" ht="36.75" customHeight="1">
      <c r="A28" s="5"/>
      <c r="B28" s="5"/>
      <c r="C28" s="5"/>
      <c r="D28" s="6"/>
      <c r="E28" s="5"/>
    </row>
    <row r="29" spans="1:5" ht="36.75" customHeight="1">
      <c r="A29" s="5"/>
      <c r="B29" s="5"/>
      <c r="C29" s="5"/>
      <c r="D29" s="6"/>
      <c r="E29" s="5"/>
    </row>
    <row r="30" spans="1:5" ht="36.75" customHeight="1">
      <c r="A30" s="5"/>
      <c r="B30" s="5"/>
      <c r="C30" s="5"/>
      <c r="D30" s="6"/>
      <c r="E30" s="5"/>
    </row>
    <row r="31" spans="1:5" ht="36.75" customHeight="1">
      <c r="A31" s="5"/>
      <c r="B31" s="5"/>
      <c r="C31" s="5"/>
      <c r="D31" s="6"/>
      <c r="E31" s="5"/>
    </row>
    <row r="32" spans="1:5" ht="36.75" customHeight="1">
      <c r="A32" s="5"/>
      <c r="B32" s="5"/>
      <c r="C32" s="5"/>
      <c r="D32" s="6"/>
      <c r="E32" s="5"/>
    </row>
    <row r="33" spans="1:5" ht="36.75" customHeight="1">
      <c r="A33" s="5"/>
      <c r="B33" s="5"/>
      <c r="C33" s="5"/>
      <c r="D33" s="6"/>
      <c r="E33" s="5"/>
    </row>
    <row r="34" spans="1:5" ht="36.75" customHeight="1">
      <c r="A34" s="5"/>
      <c r="B34" s="5"/>
      <c r="C34" s="5"/>
      <c r="D34" s="6"/>
      <c r="E34" s="5"/>
    </row>
    <row r="35" spans="1:5" ht="20.25">
      <c r="A35" s="5"/>
      <c r="B35" s="5"/>
      <c r="C35" s="5"/>
      <c r="D35" s="6"/>
      <c r="E35" s="5"/>
    </row>
    <row r="36" spans="1:5" ht="20.25">
      <c r="A36" s="5"/>
      <c r="B36" s="5"/>
      <c r="C36" s="5"/>
      <c r="D36" s="6"/>
      <c r="E36" s="5"/>
    </row>
    <row r="37" spans="1:5" ht="20.25">
      <c r="A37" s="5"/>
      <c r="B37" s="5"/>
      <c r="C37" s="5"/>
      <c r="D37" s="6"/>
      <c r="E37" s="5"/>
    </row>
    <row r="38" spans="1:5" ht="20.25">
      <c r="A38" s="5"/>
      <c r="B38" s="5"/>
      <c r="C38" s="5"/>
      <c r="D38" s="6"/>
      <c r="E38" s="5"/>
    </row>
    <row r="39" spans="1:5" ht="20.25">
      <c r="A39" s="5"/>
      <c r="B39" s="5"/>
      <c r="C39" s="5"/>
      <c r="D39" s="6"/>
      <c r="E39" s="5"/>
    </row>
    <row r="40" spans="1:5" ht="20.25">
      <c r="A40" s="5"/>
      <c r="B40" s="5"/>
      <c r="C40" s="5"/>
      <c r="D40" s="6"/>
      <c r="E40" s="5"/>
    </row>
    <row r="41" spans="1:5" ht="20.25">
      <c r="A41" s="5"/>
      <c r="B41" s="5"/>
      <c r="C41" s="5"/>
      <c r="D41" s="6"/>
      <c r="E41" s="5"/>
    </row>
    <row r="42" spans="1:5" ht="20.25">
      <c r="A42" s="5"/>
      <c r="B42" s="5"/>
      <c r="C42" s="5"/>
      <c r="D42" s="6"/>
      <c r="E42" s="5"/>
    </row>
    <row r="43" spans="1:5" ht="20.25">
      <c r="A43" s="5"/>
      <c r="B43" s="5"/>
      <c r="C43" s="5"/>
      <c r="D43" s="6"/>
      <c r="E43" s="5"/>
    </row>
    <row r="44" spans="1:5" ht="20.25">
      <c r="A44" s="5"/>
      <c r="B44" s="5"/>
      <c r="C44" s="5"/>
      <c r="D44" s="6"/>
      <c r="E44" s="5"/>
    </row>
    <row r="45" spans="1:5" ht="20.25">
      <c r="A45" s="5"/>
      <c r="B45" s="5"/>
      <c r="C45" s="5"/>
      <c r="D45" s="6"/>
      <c r="E45" s="5"/>
    </row>
    <row r="46" spans="1:5" ht="20.25">
      <c r="A46" s="5"/>
      <c r="B46" s="5"/>
      <c r="C46" s="5"/>
      <c r="D46" s="6"/>
      <c r="E46" s="5"/>
    </row>
    <row r="47" spans="1:5" ht="20.25">
      <c r="A47" s="5"/>
      <c r="B47" s="5"/>
      <c r="C47" s="5"/>
      <c r="D47" s="6"/>
      <c r="E47" s="5"/>
    </row>
    <row r="48" spans="1:5" ht="20.25">
      <c r="A48" s="5"/>
      <c r="B48" s="5"/>
      <c r="C48" s="5"/>
      <c r="D48" s="6"/>
      <c r="E48" s="5"/>
    </row>
    <row r="49" spans="1:5" ht="20.25">
      <c r="A49" s="5"/>
      <c r="B49" s="5"/>
      <c r="C49" s="5"/>
      <c r="D49" s="6"/>
      <c r="E49" s="5"/>
    </row>
    <row r="50" spans="1:5" ht="20.25">
      <c r="A50" s="5"/>
      <c r="B50" s="5"/>
      <c r="C50" s="5"/>
      <c r="D50" s="6"/>
      <c r="E50" s="5"/>
    </row>
    <row r="51" spans="1:5" ht="20.25">
      <c r="A51" s="5"/>
      <c r="B51" s="5"/>
      <c r="C51" s="5"/>
      <c r="D51" s="6"/>
      <c r="E51" s="5"/>
    </row>
    <row r="52" spans="1:5" ht="20.25">
      <c r="A52" s="5"/>
      <c r="B52" s="5"/>
      <c r="C52" s="5"/>
      <c r="D52" s="6"/>
      <c r="E52" s="5"/>
    </row>
    <row r="53" spans="1:5" ht="20.25">
      <c r="A53" s="5"/>
      <c r="B53" s="5"/>
      <c r="C53" s="5"/>
      <c r="D53" s="6"/>
      <c r="E53" s="5"/>
    </row>
    <row r="54" spans="1:5" ht="20.25">
      <c r="A54" s="5"/>
      <c r="B54" s="5"/>
      <c r="C54" s="5"/>
      <c r="D54" s="6"/>
      <c r="E54" s="5"/>
    </row>
    <row r="55" spans="1:5" ht="20.25">
      <c r="A55" s="5"/>
      <c r="B55" s="5"/>
      <c r="C55" s="5"/>
      <c r="D55" s="6"/>
      <c r="E55" s="5"/>
    </row>
    <row r="56" spans="1:5" ht="20.25">
      <c r="A56" s="5"/>
      <c r="B56" s="5"/>
      <c r="C56" s="5"/>
      <c r="D56" s="6"/>
      <c r="E56" s="5"/>
    </row>
    <row r="57" spans="1:5" ht="20.25">
      <c r="A57" s="5"/>
      <c r="B57" s="5"/>
      <c r="C57" s="5"/>
      <c r="D57" s="6"/>
      <c r="E57" s="5"/>
    </row>
  </sheetData>
  <mergeCells count="10">
    <mergeCell ref="A1:K1"/>
    <mergeCell ref="F2:G2"/>
    <mergeCell ref="H2:I2"/>
    <mergeCell ref="J2:J3"/>
    <mergeCell ref="K2:K3"/>
    <mergeCell ref="A2:A3"/>
    <mergeCell ref="B2:B3"/>
    <mergeCell ref="C2:C3"/>
    <mergeCell ref="D2:D3"/>
    <mergeCell ref="E2:E3"/>
  </mergeCells>
  <printOptions/>
  <pageMargins left="0.4" right="0.15748031496062992" top="0.44" bottom="0.8267716535433072" header="0.33" footer="0.5118110236220472"/>
  <pageSetup horizontalDpi="600" verticalDpi="600" orientation="landscape" paperSize="9" scale="9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K26"/>
  <sheetViews>
    <sheetView zoomScale="75" zoomScaleNormal="75" workbookViewId="0" topLeftCell="A1">
      <selection activeCell="E6" sqref="E6"/>
    </sheetView>
  </sheetViews>
  <sheetFormatPr defaultColWidth="9.00390625" defaultRowHeight="14.25"/>
  <cols>
    <col min="1" max="1" width="6.375" style="7" customWidth="1"/>
    <col min="2" max="2" width="11.25390625" style="7" customWidth="1"/>
    <col min="3" max="3" width="6.375" style="7" customWidth="1"/>
    <col min="4" max="4" width="18.375" style="8" customWidth="1"/>
    <col min="5" max="5" width="17.12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2.25" customHeight="1">
      <c r="A2" s="23" t="s">
        <v>158</v>
      </c>
      <c r="B2" s="23" t="s">
        <v>159</v>
      </c>
      <c r="C2" s="23" t="s">
        <v>160</v>
      </c>
      <c r="D2" s="24" t="s">
        <v>161</v>
      </c>
      <c r="E2" s="23" t="s">
        <v>162</v>
      </c>
      <c r="F2" s="20" t="s">
        <v>90</v>
      </c>
      <c r="G2" s="20"/>
      <c r="H2" s="20" t="s">
        <v>176</v>
      </c>
      <c r="I2" s="20"/>
      <c r="J2" s="21" t="s">
        <v>175</v>
      </c>
      <c r="K2" s="22" t="s">
        <v>163</v>
      </c>
    </row>
    <row r="3" spans="1:11" ht="58.5" customHeight="1">
      <c r="A3" s="23"/>
      <c r="B3" s="23"/>
      <c r="C3" s="23"/>
      <c r="D3" s="24"/>
      <c r="E3" s="23"/>
      <c r="F3" s="14" t="s">
        <v>195</v>
      </c>
      <c r="G3" s="14" t="s">
        <v>197</v>
      </c>
      <c r="H3" s="14" t="s">
        <v>196</v>
      </c>
      <c r="I3" s="14" t="s">
        <v>198</v>
      </c>
      <c r="J3" s="21"/>
      <c r="K3" s="22"/>
    </row>
    <row r="4" spans="1:11" ht="30" customHeight="1">
      <c r="A4" s="1">
        <v>1</v>
      </c>
      <c r="B4" s="3" t="s">
        <v>34</v>
      </c>
      <c r="C4" s="3" t="s">
        <v>33</v>
      </c>
      <c r="D4" s="2">
        <v>302720160523</v>
      </c>
      <c r="E4" s="1" t="s">
        <v>77</v>
      </c>
      <c r="F4" s="15">
        <v>58</v>
      </c>
      <c r="G4" s="15">
        <f>F4*0.6</f>
        <v>34.8</v>
      </c>
      <c r="H4" s="15">
        <v>75.34</v>
      </c>
      <c r="I4" s="15">
        <f>H4*0.4</f>
        <v>30.136000000000003</v>
      </c>
      <c r="J4" s="15">
        <f>G4+I4</f>
        <v>64.936</v>
      </c>
      <c r="K4" s="18" t="s">
        <v>193</v>
      </c>
    </row>
    <row r="5" spans="1:11" ht="36.75" customHeight="1">
      <c r="A5" s="10"/>
      <c r="B5" s="11"/>
      <c r="C5" s="11"/>
      <c r="D5" s="12"/>
      <c r="E5" s="10"/>
      <c r="F5" s="17"/>
      <c r="G5" s="17"/>
      <c r="H5" s="17"/>
      <c r="I5" s="17"/>
      <c r="J5" s="17"/>
      <c r="K5" s="13"/>
    </row>
    <row r="6" spans="1:5" ht="20.25">
      <c r="A6" s="5"/>
      <c r="B6" s="5"/>
      <c r="C6" s="5"/>
      <c r="D6" s="6"/>
      <c r="E6" s="5"/>
    </row>
    <row r="7" spans="1:5" ht="20.25">
      <c r="A7" s="5"/>
      <c r="B7" s="5"/>
      <c r="C7" s="5"/>
      <c r="D7" s="6"/>
      <c r="E7" s="5"/>
    </row>
    <row r="8" spans="1:5" ht="20.25">
      <c r="A8" s="5"/>
      <c r="B8" s="5"/>
      <c r="C8" s="5"/>
      <c r="D8" s="6"/>
      <c r="E8" s="5"/>
    </row>
    <row r="9" spans="1:5" ht="20.25">
      <c r="A9" s="5"/>
      <c r="B9" s="5"/>
      <c r="C9" s="5"/>
      <c r="D9" s="6"/>
      <c r="E9" s="5"/>
    </row>
    <row r="10" spans="1:5" ht="20.25">
      <c r="A10" s="5"/>
      <c r="B10" s="5"/>
      <c r="C10" s="5"/>
      <c r="D10" s="6"/>
      <c r="E10" s="5"/>
    </row>
    <row r="11" spans="1:5" ht="20.25">
      <c r="A11" s="5"/>
      <c r="B11" s="5"/>
      <c r="C11" s="5"/>
      <c r="D11" s="6"/>
      <c r="E11" s="5"/>
    </row>
    <row r="12" spans="1:5" ht="20.25">
      <c r="A12" s="5"/>
      <c r="B12" s="5"/>
      <c r="C12" s="5"/>
      <c r="D12" s="6"/>
      <c r="E12" s="5"/>
    </row>
    <row r="13" spans="1:5" ht="20.25">
      <c r="A13" s="5"/>
      <c r="B13" s="5"/>
      <c r="C13" s="5"/>
      <c r="D13" s="6"/>
      <c r="E13" s="5"/>
    </row>
    <row r="14" spans="1:5" ht="20.25">
      <c r="A14" s="5"/>
      <c r="B14" s="5"/>
      <c r="C14" s="5"/>
      <c r="D14" s="6"/>
      <c r="E14" s="5"/>
    </row>
    <row r="15" spans="1:5" ht="20.25">
      <c r="A15" s="5"/>
      <c r="B15" s="5"/>
      <c r="C15" s="5"/>
      <c r="D15" s="6"/>
      <c r="E15" s="5"/>
    </row>
    <row r="16" spans="1:5" ht="20.25">
      <c r="A16" s="5"/>
      <c r="B16" s="5"/>
      <c r="C16" s="5"/>
      <c r="D16" s="6"/>
      <c r="E16" s="5"/>
    </row>
    <row r="17" spans="1:5" ht="20.25">
      <c r="A17" s="5"/>
      <c r="B17" s="5"/>
      <c r="C17" s="5"/>
      <c r="D17" s="6"/>
      <c r="E17" s="5"/>
    </row>
    <row r="18" spans="1:5" ht="20.25">
      <c r="A18" s="5"/>
      <c r="B18" s="5"/>
      <c r="C18" s="5"/>
      <c r="D18" s="6"/>
      <c r="E18" s="5"/>
    </row>
    <row r="19" spans="1:5" ht="20.25">
      <c r="A19" s="5"/>
      <c r="B19" s="5"/>
      <c r="C19" s="5"/>
      <c r="D19" s="6"/>
      <c r="E19" s="5"/>
    </row>
    <row r="20" spans="1:5" ht="20.25">
      <c r="A20" s="5"/>
      <c r="B20" s="5"/>
      <c r="C20" s="5"/>
      <c r="D20" s="6"/>
      <c r="E20" s="5"/>
    </row>
    <row r="21" spans="1:5" ht="20.25">
      <c r="A21" s="5"/>
      <c r="B21" s="5"/>
      <c r="C21" s="5"/>
      <c r="D21" s="6"/>
      <c r="E21" s="5"/>
    </row>
    <row r="22" spans="1:5" ht="20.25">
      <c r="A22" s="5"/>
      <c r="B22" s="5"/>
      <c r="C22" s="5"/>
      <c r="D22" s="6"/>
      <c r="E22" s="5"/>
    </row>
    <row r="23" spans="1:5" ht="20.25">
      <c r="A23" s="5"/>
      <c r="B23" s="5"/>
      <c r="C23" s="5"/>
      <c r="D23" s="6"/>
      <c r="E23" s="5"/>
    </row>
    <row r="24" spans="1:5" ht="20.25">
      <c r="A24" s="5"/>
      <c r="B24" s="5"/>
      <c r="C24" s="5"/>
      <c r="D24" s="6"/>
      <c r="E24" s="5"/>
    </row>
    <row r="25" spans="1:5" ht="20.25">
      <c r="A25" s="5"/>
      <c r="B25" s="5"/>
      <c r="C25" s="5"/>
      <c r="D25" s="6"/>
      <c r="E25" s="5"/>
    </row>
    <row r="26" spans="1:5" ht="20.25">
      <c r="A26" s="5"/>
      <c r="B26" s="5"/>
      <c r="C26" s="5"/>
      <c r="D26" s="6"/>
      <c r="E26"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6"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E8" sqref="E8"/>
    </sheetView>
  </sheetViews>
  <sheetFormatPr defaultColWidth="9.00390625" defaultRowHeight="14.25"/>
  <cols>
    <col min="1" max="1" width="8.375" style="7" customWidth="1"/>
    <col min="2" max="2" width="11.25390625" style="7" customWidth="1"/>
    <col min="3" max="3" width="6.375" style="7" customWidth="1"/>
    <col min="4" max="4" width="18.375" style="8" customWidth="1"/>
    <col min="5" max="5" width="14.62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1.5" customHeight="1">
      <c r="A2" s="23" t="s">
        <v>158</v>
      </c>
      <c r="B2" s="23" t="s">
        <v>159</v>
      </c>
      <c r="C2" s="23" t="s">
        <v>160</v>
      </c>
      <c r="D2" s="24" t="s">
        <v>161</v>
      </c>
      <c r="E2" s="23" t="s">
        <v>162</v>
      </c>
      <c r="F2" s="20" t="s">
        <v>90</v>
      </c>
      <c r="G2" s="20"/>
      <c r="H2" s="20" t="s">
        <v>176</v>
      </c>
      <c r="I2" s="20"/>
      <c r="J2" s="21" t="s">
        <v>175</v>
      </c>
      <c r="K2" s="22" t="s">
        <v>163</v>
      </c>
    </row>
    <row r="3" spans="1:11" ht="54.75" customHeight="1">
      <c r="A3" s="23"/>
      <c r="B3" s="23"/>
      <c r="C3" s="23"/>
      <c r="D3" s="24"/>
      <c r="E3" s="23"/>
      <c r="F3" s="14" t="s">
        <v>195</v>
      </c>
      <c r="G3" s="14" t="s">
        <v>197</v>
      </c>
      <c r="H3" s="14" t="s">
        <v>196</v>
      </c>
      <c r="I3" s="14" t="s">
        <v>198</v>
      </c>
      <c r="J3" s="21"/>
      <c r="K3" s="22"/>
    </row>
    <row r="4" spans="1:11" ht="30" customHeight="1">
      <c r="A4" s="1">
        <v>1</v>
      </c>
      <c r="B4" s="3" t="s">
        <v>78</v>
      </c>
      <c r="C4" s="3" t="s">
        <v>37</v>
      </c>
      <c r="D4" s="2">
        <v>302720160525</v>
      </c>
      <c r="E4" s="1" t="s">
        <v>80</v>
      </c>
      <c r="F4" s="15">
        <v>54</v>
      </c>
      <c r="G4" s="15">
        <f>F4*0.6</f>
        <v>32.4</v>
      </c>
      <c r="H4" s="15">
        <v>75.7</v>
      </c>
      <c r="I4" s="15">
        <f>H4*0.4</f>
        <v>30.28</v>
      </c>
      <c r="J4" s="15">
        <f>G4+I4</f>
        <v>62.68</v>
      </c>
      <c r="K4" s="18" t="s">
        <v>193</v>
      </c>
    </row>
    <row r="5" spans="1:11" ht="30" customHeight="1">
      <c r="A5" s="1">
        <v>2</v>
      </c>
      <c r="B5" s="3" t="s">
        <v>79</v>
      </c>
      <c r="C5" s="3" t="s">
        <v>37</v>
      </c>
      <c r="D5" s="2">
        <v>302720160526</v>
      </c>
      <c r="E5" s="1" t="s">
        <v>80</v>
      </c>
      <c r="F5" s="15">
        <v>52.5</v>
      </c>
      <c r="G5" s="15">
        <f>F5*0.6</f>
        <v>31.5</v>
      </c>
      <c r="H5" s="15">
        <v>75.12</v>
      </c>
      <c r="I5" s="15">
        <f>H5*0.4</f>
        <v>30.048000000000002</v>
      </c>
      <c r="J5" s="15">
        <f>G5+I5</f>
        <v>61.548</v>
      </c>
      <c r="K5" s="1"/>
    </row>
    <row r="6" spans="1:11" ht="36.75" customHeight="1">
      <c r="A6" s="10"/>
      <c r="B6" s="11"/>
      <c r="C6" s="11"/>
      <c r="D6" s="12"/>
      <c r="E6" s="10"/>
      <c r="F6" s="17"/>
      <c r="G6" s="17"/>
      <c r="H6" s="17"/>
      <c r="I6" s="17"/>
      <c r="J6" s="17"/>
      <c r="K6" s="13"/>
    </row>
    <row r="7" spans="1:5" ht="36.75" customHeight="1">
      <c r="A7" s="5"/>
      <c r="B7" s="5"/>
      <c r="C7" s="5"/>
      <c r="D7" s="6"/>
      <c r="E7" s="5"/>
    </row>
    <row r="8" spans="1:5" ht="36.75" customHeight="1">
      <c r="A8" s="5"/>
      <c r="B8" s="5"/>
      <c r="C8" s="5"/>
      <c r="D8" s="6"/>
      <c r="E8" s="5"/>
    </row>
    <row r="9" spans="1:5" ht="36.75" customHeight="1">
      <c r="A9" s="5"/>
      <c r="B9" s="5"/>
      <c r="C9" s="5"/>
      <c r="D9" s="6"/>
      <c r="E9" s="5"/>
    </row>
    <row r="10" spans="1:5" ht="36.75" customHeight="1">
      <c r="A10" s="5"/>
      <c r="B10" s="5"/>
      <c r="C10" s="5"/>
      <c r="D10" s="6"/>
      <c r="E10" s="5"/>
    </row>
    <row r="11" spans="1:5" ht="36.75" customHeight="1">
      <c r="A11" s="5"/>
      <c r="B11" s="5"/>
      <c r="C11" s="5"/>
      <c r="D11" s="6"/>
      <c r="E11" s="5"/>
    </row>
    <row r="12" spans="1:5" ht="36.75" customHeight="1">
      <c r="A12" s="5"/>
      <c r="B12" s="5"/>
      <c r="C12" s="5"/>
      <c r="D12" s="6"/>
      <c r="E12" s="5"/>
    </row>
    <row r="13" spans="1:5" ht="36.75" customHeight="1">
      <c r="A13" s="5"/>
      <c r="B13" s="5"/>
      <c r="C13" s="5"/>
      <c r="D13" s="6"/>
      <c r="E13" s="5"/>
    </row>
    <row r="14" spans="1:5" ht="36.75" customHeight="1">
      <c r="A14" s="5"/>
      <c r="B14" s="5"/>
      <c r="C14" s="5"/>
      <c r="D14" s="6"/>
      <c r="E14" s="5"/>
    </row>
    <row r="15" spans="1:5" ht="36.75" customHeight="1">
      <c r="A15" s="5"/>
      <c r="B15" s="5"/>
      <c r="C15" s="5"/>
      <c r="D15" s="6"/>
      <c r="E15" s="5"/>
    </row>
    <row r="16" spans="1:5" ht="36.75" customHeight="1">
      <c r="A16" s="5"/>
      <c r="B16" s="5"/>
      <c r="C16" s="5"/>
      <c r="D16" s="6"/>
      <c r="E16" s="5"/>
    </row>
    <row r="17" spans="1:5" ht="36.75" customHeight="1">
      <c r="A17" s="5"/>
      <c r="B17" s="5"/>
      <c r="C17" s="5"/>
      <c r="D17" s="6"/>
      <c r="E17" s="5"/>
    </row>
    <row r="18" spans="1:5" ht="36.75" customHeight="1">
      <c r="A18" s="5"/>
      <c r="B18" s="5"/>
      <c r="C18" s="5"/>
      <c r="D18" s="6"/>
      <c r="E18" s="5"/>
    </row>
    <row r="19" spans="1:5" ht="36.75" customHeight="1">
      <c r="A19" s="5"/>
      <c r="B19" s="5"/>
      <c r="C19" s="5"/>
      <c r="D19" s="6"/>
      <c r="E19" s="5"/>
    </row>
    <row r="20" spans="1:5" ht="36.75" customHeight="1">
      <c r="A20" s="5"/>
      <c r="B20" s="5"/>
      <c r="C20" s="5"/>
      <c r="D20" s="6"/>
      <c r="E20" s="5"/>
    </row>
    <row r="21" spans="1:5" ht="36.75" customHeight="1">
      <c r="A21" s="5"/>
      <c r="B21" s="5"/>
      <c r="C21" s="5"/>
      <c r="D21" s="6"/>
      <c r="E21" s="5"/>
    </row>
    <row r="22" spans="1:5" ht="36.75" customHeight="1">
      <c r="A22" s="5"/>
      <c r="B22" s="5"/>
      <c r="C22" s="5"/>
      <c r="D22" s="6"/>
      <c r="E22" s="5"/>
    </row>
    <row r="23" spans="1:5" ht="36.75" customHeight="1">
      <c r="A23" s="5"/>
      <c r="B23" s="5"/>
      <c r="C23" s="5"/>
      <c r="D23" s="6"/>
      <c r="E23" s="5"/>
    </row>
    <row r="24" spans="1:5" ht="20.25">
      <c r="A24" s="5"/>
      <c r="B24" s="5"/>
      <c r="C24" s="5"/>
      <c r="D24" s="6"/>
      <c r="E24" s="5"/>
    </row>
    <row r="25" spans="1:5" ht="20.25">
      <c r="A25" s="5"/>
      <c r="B25" s="5"/>
      <c r="C25" s="5"/>
      <c r="D25" s="6"/>
      <c r="E25" s="5"/>
    </row>
    <row r="26" spans="1:5" ht="20.25">
      <c r="A26" s="5"/>
      <c r="B26" s="5"/>
      <c r="C26" s="5"/>
      <c r="D26" s="6"/>
      <c r="E26" s="5"/>
    </row>
    <row r="27" spans="1:5" ht="20.25">
      <c r="A27" s="5"/>
      <c r="B27" s="5"/>
      <c r="C27" s="5"/>
      <c r="D27" s="6"/>
      <c r="E27" s="5"/>
    </row>
    <row r="28" spans="1:5" ht="20.25">
      <c r="A28" s="5"/>
      <c r="B28" s="5"/>
      <c r="C28" s="5"/>
      <c r="D28" s="6"/>
      <c r="E28" s="5"/>
    </row>
    <row r="29" spans="1:5" ht="20.25">
      <c r="A29" s="5"/>
      <c r="B29" s="5"/>
      <c r="C29" s="5"/>
      <c r="D29" s="6"/>
      <c r="E29" s="5"/>
    </row>
    <row r="30" spans="1:5" ht="20.25">
      <c r="A30" s="5"/>
      <c r="B30" s="5"/>
      <c r="C30" s="5"/>
      <c r="D30" s="6"/>
      <c r="E30" s="5"/>
    </row>
    <row r="31" spans="1:5" ht="20.25">
      <c r="A31" s="5"/>
      <c r="B31" s="5"/>
      <c r="C31" s="5"/>
      <c r="D31" s="6"/>
      <c r="E31" s="5"/>
    </row>
    <row r="32" spans="1:5" ht="20.25">
      <c r="A32" s="5"/>
      <c r="B32" s="5"/>
      <c r="C32" s="5"/>
      <c r="D32" s="6"/>
      <c r="E32" s="5"/>
    </row>
    <row r="33" spans="1:5" ht="20.25">
      <c r="A33" s="5"/>
      <c r="B33" s="5"/>
      <c r="C33" s="5"/>
      <c r="D33" s="6"/>
      <c r="E33" s="5"/>
    </row>
    <row r="34" spans="1:5" ht="20.25">
      <c r="A34" s="5"/>
      <c r="B34" s="5"/>
      <c r="C34" s="5"/>
      <c r="D34" s="6"/>
      <c r="E34" s="5"/>
    </row>
    <row r="35" spans="1:5" ht="20.25">
      <c r="A35" s="5"/>
      <c r="B35" s="5"/>
      <c r="C35" s="5"/>
      <c r="D35" s="6"/>
      <c r="E35" s="5"/>
    </row>
    <row r="36" spans="1:5" ht="20.25">
      <c r="A36" s="5"/>
      <c r="B36" s="5"/>
      <c r="C36" s="5"/>
      <c r="D36" s="6"/>
      <c r="E36" s="5"/>
    </row>
    <row r="37" spans="1:5" ht="20.25">
      <c r="A37" s="5"/>
      <c r="B37" s="5"/>
      <c r="C37" s="5"/>
      <c r="D37" s="6"/>
      <c r="E37" s="5"/>
    </row>
    <row r="38" spans="1:5" ht="20.25">
      <c r="A38" s="5"/>
      <c r="B38" s="5"/>
      <c r="C38" s="5"/>
      <c r="D38" s="6"/>
      <c r="E38" s="5"/>
    </row>
    <row r="39" spans="1:5" ht="20.25">
      <c r="A39" s="5"/>
      <c r="B39" s="5"/>
      <c r="C39" s="5"/>
      <c r="D39" s="6"/>
      <c r="E39" s="5"/>
    </row>
    <row r="40" spans="1:5" ht="20.25">
      <c r="A40" s="5"/>
      <c r="B40" s="5"/>
      <c r="C40" s="5"/>
      <c r="D40" s="6"/>
      <c r="E40" s="5"/>
    </row>
    <row r="41" spans="1:5" ht="20.25">
      <c r="A41" s="5"/>
      <c r="B41" s="5"/>
      <c r="C41" s="5"/>
      <c r="D41" s="6"/>
      <c r="E41" s="5"/>
    </row>
    <row r="42" spans="1:5" ht="20.25">
      <c r="A42" s="5"/>
      <c r="B42" s="5"/>
      <c r="C42" s="5"/>
      <c r="D42" s="6"/>
      <c r="E42" s="5"/>
    </row>
    <row r="43" spans="1:5" ht="20.25">
      <c r="A43" s="5"/>
      <c r="B43" s="5"/>
      <c r="C43" s="5"/>
      <c r="D43" s="6"/>
      <c r="E43" s="5"/>
    </row>
    <row r="44" spans="1:5" ht="20.25">
      <c r="A44" s="5"/>
      <c r="B44" s="5"/>
      <c r="C44" s="5"/>
      <c r="D44" s="6"/>
      <c r="E44" s="5"/>
    </row>
    <row r="45" spans="1:5" ht="20.25">
      <c r="A45" s="5"/>
      <c r="B45" s="5"/>
      <c r="C45" s="5"/>
      <c r="D45" s="6"/>
      <c r="E45" s="5"/>
    </row>
    <row r="46" spans="1:5" ht="20.25">
      <c r="A46" s="5"/>
      <c r="B46" s="5"/>
      <c r="C46" s="5"/>
      <c r="D46" s="6"/>
      <c r="E46"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53"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K56"/>
  <sheetViews>
    <sheetView zoomScale="75" zoomScaleNormal="75" workbookViewId="0" topLeftCell="A1">
      <selection activeCell="J12" sqref="J12"/>
    </sheetView>
  </sheetViews>
  <sheetFormatPr defaultColWidth="9.00390625" defaultRowHeight="14.25"/>
  <cols>
    <col min="1" max="1" width="6.625" style="7" customWidth="1"/>
    <col min="2" max="2" width="11.25390625" style="7" customWidth="1"/>
    <col min="3" max="3" width="6.375" style="7" customWidth="1"/>
    <col min="4" max="4" width="18.375" style="8" customWidth="1"/>
    <col min="5" max="5" width="14.125" style="7" customWidth="1"/>
    <col min="6" max="10" width="14.125" style="16" customWidth="1"/>
    <col min="11" max="11" width="11.75390625" style="7" customWidth="1"/>
  </cols>
  <sheetData>
    <row r="1" spans="1:11" ht="60.75" customHeight="1">
      <c r="A1" s="19" t="s">
        <v>177</v>
      </c>
      <c r="B1" s="19"/>
      <c r="C1" s="19"/>
      <c r="D1" s="19"/>
      <c r="E1" s="19"/>
      <c r="F1" s="19"/>
      <c r="G1" s="19"/>
      <c r="H1" s="19"/>
      <c r="I1" s="19"/>
      <c r="J1" s="19"/>
      <c r="K1" s="19"/>
    </row>
    <row r="2" spans="1:11" ht="36.75" customHeight="1">
      <c r="A2" s="23" t="s">
        <v>158</v>
      </c>
      <c r="B2" s="23" t="s">
        <v>159</v>
      </c>
      <c r="C2" s="23" t="s">
        <v>160</v>
      </c>
      <c r="D2" s="24" t="s">
        <v>161</v>
      </c>
      <c r="E2" s="23" t="s">
        <v>162</v>
      </c>
      <c r="F2" s="20" t="s">
        <v>90</v>
      </c>
      <c r="G2" s="20"/>
      <c r="H2" s="20" t="s">
        <v>176</v>
      </c>
      <c r="I2" s="20"/>
      <c r="J2" s="21" t="s">
        <v>175</v>
      </c>
      <c r="K2" s="22" t="s">
        <v>163</v>
      </c>
    </row>
    <row r="3" spans="1:11" ht="49.5" customHeight="1">
      <c r="A3" s="23"/>
      <c r="B3" s="23"/>
      <c r="C3" s="23"/>
      <c r="D3" s="24"/>
      <c r="E3" s="23"/>
      <c r="F3" s="14" t="s">
        <v>195</v>
      </c>
      <c r="G3" s="14" t="s">
        <v>197</v>
      </c>
      <c r="H3" s="14" t="s">
        <v>196</v>
      </c>
      <c r="I3" s="14" t="s">
        <v>198</v>
      </c>
      <c r="J3" s="21"/>
      <c r="K3" s="22"/>
    </row>
    <row r="4" spans="1:11" ht="30" customHeight="1">
      <c r="A4" s="1">
        <v>1</v>
      </c>
      <c r="B4" s="3" t="s">
        <v>81</v>
      </c>
      <c r="C4" s="3" t="s">
        <v>38</v>
      </c>
      <c r="D4" s="2">
        <v>302720160529</v>
      </c>
      <c r="E4" s="1" t="s">
        <v>82</v>
      </c>
      <c r="F4" s="15">
        <v>64.5</v>
      </c>
      <c r="G4" s="15">
        <f>F4*0.6</f>
        <v>38.699999999999996</v>
      </c>
      <c r="H4" s="15">
        <v>72.98</v>
      </c>
      <c r="I4" s="15">
        <f>H4*0.4</f>
        <v>29.192000000000004</v>
      </c>
      <c r="J4" s="15">
        <f>G4+I4</f>
        <v>67.892</v>
      </c>
      <c r="K4" s="18" t="s">
        <v>193</v>
      </c>
    </row>
    <row r="5" spans="1:11" ht="30" customHeight="1">
      <c r="A5" s="1">
        <v>2</v>
      </c>
      <c r="B5" s="3" t="s">
        <v>102</v>
      </c>
      <c r="C5" s="3" t="s">
        <v>38</v>
      </c>
      <c r="D5" s="2">
        <v>302720160531</v>
      </c>
      <c r="E5" s="1" t="s">
        <v>82</v>
      </c>
      <c r="F5" s="15">
        <v>58</v>
      </c>
      <c r="G5" s="15">
        <f>F5*0.6</f>
        <v>34.8</v>
      </c>
      <c r="H5" s="15">
        <v>0</v>
      </c>
      <c r="I5" s="15">
        <f>H5*0.4</f>
        <v>0</v>
      </c>
      <c r="J5" s="15">
        <f>G5+I5</f>
        <v>34.8</v>
      </c>
      <c r="K5" s="1" t="s">
        <v>178</v>
      </c>
    </row>
    <row r="6" spans="1:11" ht="36.75" customHeight="1">
      <c r="A6" s="10"/>
      <c r="B6" s="11"/>
      <c r="C6" s="11"/>
      <c r="D6" s="12"/>
      <c r="E6" s="10"/>
      <c r="F6" s="17"/>
      <c r="G6" s="17"/>
      <c r="H6" s="17"/>
      <c r="I6" s="17"/>
      <c r="J6" s="17"/>
      <c r="K6" s="13"/>
    </row>
    <row r="7" spans="1:5" ht="36.75" customHeight="1">
      <c r="A7" s="5"/>
      <c r="B7" s="5"/>
      <c r="C7" s="5"/>
      <c r="D7" s="6"/>
      <c r="E7" s="5"/>
    </row>
    <row r="8" spans="1:5" ht="36.75" customHeight="1">
      <c r="A8" s="5"/>
      <c r="B8" s="5"/>
      <c r="C8" s="5"/>
      <c r="D8" s="6"/>
      <c r="E8" s="5"/>
    </row>
    <row r="9" spans="1:5" ht="36.75" customHeight="1">
      <c r="A9" s="5"/>
      <c r="B9" s="5"/>
      <c r="C9" s="5"/>
      <c r="D9" s="6"/>
      <c r="E9" s="5"/>
    </row>
    <row r="10" spans="1:5" ht="36.75" customHeight="1">
      <c r="A10" s="5"/>
      <c r="B10" s="5"/>
      <c r="C10" s="5"/>
      <c r="D10" s="6"/>
      <c r="E10" s="5"/>
    </row>
    <row r="11" spans="1:5" ht="36.75" customHeight="1">
      <c r="A11" s="5"/>
      <c r="B11" s="5"/>
      <c r="C11" s="5"/>
      <c r="D11" s="6"/>
      <c r="E11" s="5"/>
    </row>
    <row r="12" spans="1:5" ht="36.75" customHeight="1">
      <c r="A12" s="5"/>
      <c r="B12" s="5"/>
      <c r="C12" s="5"/>
      <c r="D12" s="6"/>
      <c r="E12" s="5"/>
    </row>
    <row r="13" spans="1:5" ht="36.75" customHeight="1">
      <c r="A13" s="5"/>
      <c r="B13" s="5"/>
      <c r="C13" s="5"/>
      <c r="D13" s="6"/>
      <c r="E13" s="5"/>
    </row>
    <row r="14" spans="1:5" ht="36.75" customHeight="1">
      <c r="A14" s="5"/>
      <c r="B14" s="5"/>
      <c r="C14" s="5"/>
      <c r="D14" s="6"/>
      <c r="E14" s="5"/>
    </row>
    <row r="15" spans="1:5" ht="36.75" customHeight="1">
      <c r="A15" s="5"/>
      <c r="B15" s="5"/>
      <c r="C15" s="5"/>
      <c r="D15" s="6"/>
      <c r="E15" s="5"/>
    </row>
    <row r="16" spans="1:5" ht="36.75" customHeight="1">
      <c r="A16" s="5"/>
      <c r="B16" s="5"/>
      <c r="C16" s="5"/>
      <c r="D16" s="6"/>
      <c r="E16" s="5"/>
    </row>
    <row r="17" spans="1:5" ht="36.75" customHeight="1">
      <c r="A17" s="5"/>
      <c r="B17" s="5"/>
      <c r="C17" s="5"/>
      <c r="D17" s="6"/>
      <c r="E17" s="5"/>
    </row>
    <row r="18" spans="1:5" ht="36.75" customHeight="1">
      <c r="A18" s="5"/>
      <c r="B18" s="5"/>
      <c r="C18" s="5"/>
      <c r="D18" s="6"/>
      <c r="E18" s="5"/>
    </row>
    <row r="19" spans="1:5" ht="36.75" customHeight="1">
      <c r="A19" s="5"/>
      <c r="B19" s="5"/>
      <c r="C19" s="5"/>
      <c r="D19" s="6"/>
      <c r="E19" s="5"/>
    </row>
    <row r="20" spans="1:5" ht="36.75" customHeight="1">
      <c r="A20" s="5"/>
      <c r="B20" s="5"/>
      <c r="C20" s="5"/>
      <c r="D20" s="6"/>
      <c r="E20" s="5"/>
    </row>
    <row r="21" spans="1:5" ht="36.75" customHeight="1">
      <c r="A21" s="5"/>
      <c r="B21" s="5"/>
      <c r="C21" s="5"/>
      <c r="D21" s="6"/>
      <c r="E21" s="5"/>
    </row>
    <row r="22" spans="1:5" ht="36.75" customHeight="1">
      <c r="A22" s="5"/>
      <c r="B22" s="5"/>
      <c r="C22" s="5"/>
      <c r="D22" s="6"/>
      <c r="E22" s="5"/>
    </row>
    <row r="23" spans="1:5" ht="36.75" customHeight="1">
      <c r="A23" s="5"/>
      <c r="B23" s="5"/>
      <c r="C23" s="5"/>
      <c r="D23" s="6"/>
      <c r="E23" s="5"/>
    </row>
    <row r="24" spans="1:5" ht="36.75" customHeight="1">
      <c r="A24" s="5"/>
      <c r="B24" s="5"/>
      <c r="C24" s="5"/>
      <c r="D24" s="6"/>
      <c r="E24" s="5"/>
    </row>
    <row r="25" spans="1:5" ht="36.75" customHeight="1">
      <c r="A25" s="5"/>
      <c r="B25" s="5"/>
      <c r="C25" s="5"/>
      <c r="D25" s="6"/>
      <c r="E25" s="5"/>
    </row>
    <row r="26" spans="1:5" ht="36.75" customHeight="1">
      <c r="A26" s="5"/>
      <c r="B26" s="5"/>
      <c r="C26" s="5"/>
      <c r="D26" s="6"/>
      <c r="E26" s="5"/>
    </row>
    <row r="27" spans="1:5" ht="36.75" customHeight="1">
      <c r="A27" s="5"/>
      <c r="B27" s="5"/>
      <c r="C27" s="5"/>
      <c r="D27" s="6"/>
      <c r="E27" s="5"/>
    </row>
    <row r="28" spans="1:5" ht="36.75" customHeight="1">
      <c r="A28" s="5"/>
      <c r="B28" s="5"/>
      <c r="C28" s="5"/>
      <c r="D28" s="6"/>
      <c r="E28" s="5"/>
    </row>
    <row r="29" spans="1:5" ht="36.75" customHeight="1">
      <c r="A29" s="5"/>
      <c r="B29" s="5"/>
      <c r="C29" s="5"/>
      <c r="D29" s="6"/>
      <c r="E29" s="5"/>
    </row>
    <row r="30" spans="1:5" ht="36.75" customHeight="1">
      <c r="A30" s="5"/>
      <c r="B30" s="5"/>
      <c r="C30" s="5"/>
      <c r="D30" s="6"/>
      <c r="E30" s="5"/>
    </row>
    <row r="31" spans="1:5" ht="36.75" customHeight="1">
      <c r="A31" s="5"/>
      <c r="B31" s="5"/>
      <c r="C31" s="5"/>
      <c r="D31" s="6"/>
      <c r="E31" s="5"/>
    </row>
    <row r="32" spans="1:5" ht="36.75" customHeight="1">
      <c r="A32" s="5"/>
      <c r="B32" s="5"/>
      <c r="C32" s="5"/>
      <c r="D32" s="6"/>
      <c r="E32" s="5"/>
    </row>
    <row r="33" spans="1:5" ht="36.75" customHeight="1">
      <c r="A33" s="5"/>
      <c r="B33" s="5"/>
      <c r="C33" s="5"/>
      <c r="D33" s="6"/>
      <c r="E33" s="5"/>
    </row>
    <row r="34" spans="1:5" ht="20.25">
      <c r="A34" s="5"/>
      <c r="B34" s="5"/>
      <c r="C34" s="5"/>
      <c r="D34" s="6"/>
      <c r="E34" s="5"/>
    </row>
    <row r="35" spans="1:5" ht="20.25">
      <c r="A35" s="5"/>
      <c r="B35" s="5"/>
      <c r="C35" s="5"/>
      <c r="D35" s="6"/>
      <c r="E35" s="5"/>
    </row>
    <row r="36" spans="1:5" ht="20.25">
      <c r="A36" s="5"/>
      <c r="B36" s="5"/>
      <c r="C36" s="5"/>
      <c r="D36" s="6"/>
      <c r="E36" s="5"/>
    </row>
    <row r="37" spans="1:5" ht="20.25">
      <c r="A37" s="5"/>
      <c r="B37" s="5"/>
      <c r="C37" s="5"/>
      <c r="D37" s="6"/>
      <c r="E37" s="5"/>
    </row>
    <row r="38" spans="1:5" ht="20.25">
      <c r="A38" s="5"/>
      <c r="B38" s="5"/>
      <c r="C38" s="5"/>
      <c r="D38" s="6"/>
      <c r="E38" s="5"/>
    </row>
    <row r="39" spans="1:5" ht="20.25">
      <c r="A39" s="5"/>
      <c r="B39" s="5"/>
      <c r="C39" s="5"/>
      <c r="D39" s="6"/>
      <c r="E39" s="5"/>
    </row>
    <row r="40" spans="1:5" ht="20.25">
      <c r="A40" s="5"/>
      <c r="B40" s="5"/>
      <c r="C40" s="5"/>
      <c r="D40" s="6"/>
      <c r="E40" s="5"/>
    </row>
    <row r="41" spans="1:5" ht="20.25">
      <c r="A41" s="5"/>
      <c r="B41" s="5"/>
      <c r="C41" s="5"/>
      <c r="D41" s="6"/>
      <c r="E41" s="5"/>
    </row>
    <row r="42" spans="1:5" ht="20.25">
      <c r="A42" s="5"/>
      <c r="B42" s="5"/>
      <c r="C42" s="5"/>
      <c r="D42" s="6"/>
      <c r="E42" s="5"/>
    </row>
    <row r="43" spans="1:5" ht="20.25">
      <c r="A43" s="5"/>
      <c r="B43" s="5"/>
      <c r="C43" s="5"/>
      <c r="D43" s="6"/>
      <c r="E43" s="5"/>
    </row>
    <row r="44" spans="1:5" ht="20.25">
      <c r="A44" s="5"/>
      <c r="B44" s="5"/>
      <c r="C44" s="5"/>
      <c r="D44" s="6"/>
      <c r="E44" s="5"/>
    </row>
    <row r="45" spans="1:5" ht="20.25">
      <c r="A45" s="5"/>
      <c r="B45" s="5"/>
      <c r="C45" s="5"/>
      <c r="D45" s="6"/>
      <c r="E45" s="5"/>
    </row>
    <row r="46" spans="1:5" ht="20.25">
      <c r="A46" s="5"/>
      <c r="B46" s="5"/>
      <c r="C46" s="5"/>
      <c r="D46" s="6"/>
      <c r="E46" s="5"/>
    </row>
    <row r="47" spans="1:5" ht="20.25">
      <c r="A47" s="5"/>
      <c r="B47" s="5"/>
      <c r="C47" s="5"/>
      <c r="D47" s="6"/>
      <c r="E47" s="5"/>
    </row>
    <row r="48" spans="1:5" ht="20.25">
      <c r="A48" s="5"/>
      <c r="B48" s="5"/>
      <c r="C48" s="5"/>
      <c r="D48" s="6"/>
      <c r="E48" s="5"/>
    </row>
    <row r="49" spans="1:5" ht="20.25">
      <c r="A49" s="5"/>
      <c r="B49" s="5"/>
      <c r="C49" s="5"/>
      <c r="D49" s="6"/>
      <c r="E49" s="5"/>
    </row>
    <row r="50" spans="1:5" ht="20.25">
      <c r="A50" s="5"/>
      <c r="B50" s="5"/>
      <c r="C50" s="5"/>
      <c r="D50" s="6"/>
      <c r="E50" s="5"/>
    </row>
    <row r="51" spans="1:5" ht="20.25">
      <c r="A51" s="5"/>
      <c r="B51" s="5"/>
      <c r="C51" s="5"/>
      <c r="D51" s="6"/>
      <c r="E51" s="5"/>
    </row>
    <row r="52" spans="1:5" ht="20.25">
      <c r="A52" s="5"/>
      <c r="B52" s="5"/>
      <c r="C52" s="5"/>
      <c r="D52" s="6"/>
      <c r="E52" s="5"/>
    </row>
    <row r="53" spans="1:5" ht="20.25">
      <c r="A53" s="5"/>
      <c r="B53" s="5"/>
      <c r="C53" s="5"/>
      <c r="D53" s="6"/>
      <c r="E53" s="5"/>
    </row>
    <row r="54" spans="1:5" ht="20.25">
      <c r="A54" s="5"/>
      <c r="B54" s="5"/>
      <c r="C54" s="5"/>
      <c r="D54" s="6"/>
      <c r="E54" s="5"/>
    </row>
    <row r="55" spans="1:5" ht="20.25">
      <c r="A55" s="5"/>
      <c r="B55" s="5"/>
      <c r="C55" s="5"/>
      <c r="D55" s="6"/>
      <c r="E55" s="5"/>
    </row>
    <row r="56" spans="1:5" ht="20.25">
      <c r="A56" s="5"/>
      <c r="B56" s="5"/>
      <c r="C56" s="5"/>
      <c r="D56" s="6"/>
      <c r="E56"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68"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H8" sqref="H8"/>
    </sheetView>
  </sheetViews>
  <sheetFormatPr defaultColWidth="9.00390625" defaultRowHeight="14.25"/>
  <cols>
    <col min="1" max="1" width="8.375" style="7" customWidth="1"/>
    <col min="2" max="2" width="11.25390625" style="7" customWidth="1"/>
    <col min="3" max="3" width="6.375" style="7" customWidth="1"/>
    <col min="4" max="4" width="18.375" style="8" customWidth="1"/>
    <col min="5" max="5" width="13.87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3" customHeight="1">
      <c r="A2" s="23" t="s">
        <v>158</v>
      </c>
      <c r="B2" s="23" t="s">
        <v>159</v>
      </c>
      <c r="C2" s="23" t="s">
        <v>160</v>
      </c>
      <c r="D2" s="24" t="s">
        <v>161</v>
      </c>
      <c r="E2" s="23" t="s">
        <v>162</v>
      </c>
      <c r="F2" s="20" t="s">
        <v>90</v>
      </c>
      <c r="G2" s="20"/>
      <c r="H2" s="20" t="s">
        <v>176</v>
      </c>
      <c r="I2" s="20"/>
      <c r="J2" s="21" t="s">
        <v>175</v>
      </c>
      <c r="K2" s="22" t="s">
        <v>163</v>
      </c>
    </row>
    <row r="3" spans="1:11" ht="54" customHeight="1">
      <c r="A3" s="23"/>
      <c r="B3" s="23"/>
      <c r="C3" s="23"/>
      <c r="D3" s="24"/>
      <c r="E3" s="23"/>
      <c r="F3" s="14" t="s">
        <v>195</v>
      </c>
      <c r="G3" s="14" t="s">
        <v>197</v>
      </c>
      <c r="H3" s="14" t="s">
        <v>196</v>
      </c>
      <c r="I3" s="14" t="s">
        <v>198</v>
      </c>
      <c r="J3" s="21"/>
      <c r="K3" s="22"/>
    </row>
    <row r="4" spans="1:11" ht="30" customHeight="1">
      <c r="A4" s="1">
        <v>1</v>
      </c>
      <c r="B4" s="3" t="s">
        <v>0</v>
      </c>
      <c r="C4" s="3" t="s">
        <v>35</v>
      </c>
      <c r="D4" s="2">
        <v>302720160532</v>
      </c>
      <c r="E4" s="1" t="s">
        <v>83</v>
      </c>
      <c r="F4" s="15">
        <v>60</v>
      </c>
      <c r="G4" s="15">
        <f>F4*0.6</f>
        <v>36</v>
      </c>
      <c r="H4" s="15">
        <v>72.1</v>
      </c>
      <c r="I4" s="15">
        <f>H4*0.4</f>
        <v>28.84</v>
      </c>
      <c r="J4" s="15">
        <f>G4+I4</f>
        <v>64.84</v>
      </c>
      <c r="K4" s="18" t="s">
        <v>193</v>
      </c>
    </row>
    <row r="5" spans="1:11" ht="30" customHeight="1">
      <c r="A5" s="1">
        <v>2</v>
      </c>
      <c r="B5" s="3" t="s">
        <v>1</v>
      </c>
      <c r="C5" s="3" t="s">
        <v>35</v>
      </c>
      <c r="D5" s="2">
        <v>302720160533</v>
      </c>
      <c r="E5" s="1" t="s">
        <v>83</v>
      </c>
      <c r="F5" s="15">
        <v>61</v>
      </c>
      <c r="G5" s="15">
        <f>F5*0.6</f>
        <v>36.6</v>
      </c>
      <c r="H5" s="15">
        <v>65.9</v>
      </c>
      <c r="I5" s="15">
        <f>H5*0.4</f>
        <v>26.360000000000003</v>
      </c>
      <c r="J5" s="15">
        <f>G5+I5</f>
        <v>62.96000000000001</v>
      </c>
      <c r="K5" s="1"/>
    </row>
    <row r="6" spans="1:11" ht="36.75" customHeight="1">
      <c r="A6" s="10"/>
      <c r="B6" s="11"/>
      <c r="C6" s="11"/>
      <c r="D6" s="12"/>
      <c r="E6" s="10"/>
      <c r="F6" s="17"/>
      <c r="G6" s="17"/>
      <c r="H6" s="17"/>
      <c r="I6" s="17"/>
      <c r="J6" s="17"/>
      <c r="K6" s="13"/>
    </row>
    <row r="7" spans="1:5" ht="36.75" customHeight="1">
      <c r="A7" s="5"/>
      <c r="B7" s="5"/>
      <c r="C7" s="5"/>
      <c r="D7" s="6"/>
      <c r="E7" s="5"/>
    </row>
    <row r="8" spans="1:5" ht="36.75" customHeight="1">
      <c r="A8" s="5"/>
      <c r="B8" s="5"/>
      <c r="C8" s="5"/>
      <c r="D8" s="6"/>
      <c r="E8" s="5"/>
    </row>
    <row r="9" spans="1:5" ht="36.75" customHeight="1">
      <c r="A9" s="5"/>
      <c r="B9" s="5"/>
      <c r="C9" s="5"/>
      <c r="D9" s="6"/>
      <c r="E9" s="5"/>
    </row>
    <row r="10" spans="1:5" ht="36.75" customHeight="1">
      <c r="A10" s="5"/>
      <c r="B10" s="5"/>
      <c r="C10" s="5"/>
      <c r="D10" s="6"/>
      <c r="E10" s="5"/>
    </row>
    <row r="11" spans="1:5" ht="36.75" customHeight="1">
      <c r="A11" s="5"/>
      <c r="B11" s="5"/>
      <c r="C11" s="5"/>
      <c r="D11" s="6"/>
      <c r="E11" s="5"/>
    </row>
    <row r="12" spans="1:5" ht="36.75" customHeight="1">
      <c r="A12" s="5"/>
      <c r="B12" s="5"/>
      <c r="C12" s="5"/>
      <c r="D12" s="6"/>
      <c r="E12" s="5"/>
    </row>
    <row r="13" spans="1:5" ht="36.75" customHeight="1">
      <c r="A13" s="5"/>
      <c r="B13" s="5"/>
      <c r="C13" s="5"/>
      <c r="D13" s="6"/>
      <c r="E13" s="5"/>
    </row>
    <row r="14" spans="1:5" ht="36.75" customHeight="1">
      <c r="A14" s="5"/>
      <c r="B14" s="5"/>
      <c r="C14" s="5"/>
      <c r="D14" s="6"/>
      <c r="E14" s="5"/>
    </row>
    <row r="15" spans="1:5" ht="36.75" customHeight="1">
      <c r="A15" s="5"/>
      <c r="B15" s="5"/>
      <c r="C15" s="5"/>
      <c r="D15" s="6"/>
      <c r="E15" s="5"/>
    </row>
    <row r="16" spans="1:5" ht="36.75" customHeight="1">
      <c r="A16" s="5"/>
      <c r="B16" s="5"/>
      <c r="C16" s="5"/>
      <c r="D16" s="6"/>
      <c r="E16" s="5"/>
    </row>
    <row r="17" spans="1:5" ht="36.75" customHeight="1">
      <c r="A17" s="5"/>
      <c r="B17" s="5"/>
      <c r="C17" s="5"/>
      <c r="D17" s="6"/>
      <c r="E17" s="5"/>
    </row>
    <row r="18" spans="1:5" ht="36.75" customHeight="1">
      <c r="A18" s="5"/>
      <c r="B18" s="5"/>
      <c r="C18" s="5"/>
      <c r="D18" s="6"/>
      <c r="E18" s="5"/>
    </row>
    <row r="19" spans="1:5" ht="36.75" customHeight="1">
      <c r="A19" s="5"/>
      <c r="B19" s="5"/>
      <c r="C19" s="5"/>
      <c r="D19" s="6"/>
      <c r="E19" s="5"/>
    </row>
    <row r="20" spans="1:5" ht="36.75" customHeight="1">
      <c r="A20" s="5"/>
      <c r="B20" s="5"/>
      <c r="C20" s="5"/>
      <c r="D20" s="6"/>
      <c r="E20" s="5"/>
    </row>
    <row r="21" spans="1:5" ht="36.75" customHeight="1">
      <c r="A21" s="5"/>
      <c r="B21" s="5"/>
      <c r="C21" s="5"/>
      <c r="D21" s="6"/>
      <c r="E21" s="5"/>
    </row>
    <row r="22" spans="1:5" ht="36.75" customHeight="1">
      <c r="A22" s="5"/>
      <c r="B22" s="5"/>
      <c r="C22" s="5"/>
      <c r="D22" s="6"/>
      <c r="E22" s="5"/>
    </row>
    <row r="23" spans="1:5" ht="36.75" customHeight="1">
      <c r="A23" s="5"/>
      <c r="B23" s="5"/>
      <c r="C23" s="5"/>
      <c r="D23" s="6"/>
      <c r="E23" s="5"/>
    </row>
    <row r="24" spans="1:5" ht="20.25">
      <c r="A24" s="5"/>
      <c r="B24" s="5"/>
      <c r="C24" s="5"/>
      <c r="D24" s="6"/>
      <c r="E24" s="5"/>
    </row>
    <row r="25" spans="1:5" ht="20.25">
      <c r="A25" s="5"/>
      <c r="B25" s="5"/>
      <c r="C25" s="5"/>
      <c r="D25" s="6"/>
      <c r="E25" s="5"/>
    </row>
    <row r="26" spans="1:5" ht="20.25">
      <c r="A26" s="5"/>
      <c r="B26" s="5"/>
      <c r="C26" s="5"/>
      <c r="D26" s="6"/>
      <c r="E26" s="5"/>
    </row>
    <row r="27" spans="1:5" ht="20.25">
      <c r="A27" s="5"/>
      <c r="B27" s="5"/>
      <c r="C27" s="5"/>
      <c r="D27" s="6"/>
      <c r="E27" s="5"/>
    </row>
    <row r="28" spans="1:5" ht="20.25">
      <c r="A28" s="5"/>
      <c r="B28" s="5"/>
      <c r="C28" s="5"/>
      <c r="D28" s="6"/>
      <c r="E28" s="5"/>
    </row>
    <row r="29" spans="1:5" ht="20.25">
      <c r="A29" s="5"/>
      <c r="B29" s="5"/>
      <c r="C29" s="5"/>
      <c r="D29" s="6"/>
      <c r="E29" s="5"/>
    </row>
    <row r="30" spans="1:5" ht="20.25">
      <c r="A30" s="5"/>
      <c r="B30" s="5"/>
      <c r="C30" s="5"/>
      <c r="D30" s="6"/>
      <c r="E30" s="5"/>
    </row>
    <row r="31" spans="1:5" ht="20.25">
      <c r="A31" s="5"/>
      <c r="B31" s="5"/>
      <c r="C31" s="5"/>
      <c r="D31" s="6"/>
      <c r="E31" s="5"/>
    </row>
    <row r="32" spans="1:5" ht="20.25">
      <c r="A32" s="5"/>
      <c r="B32" s="5"/>
      <c r="C32" s="5"/>
      <c r="D32" s="6"/>
      <c r="E32" s="5"/>
    </row>
    <row r="33" spans="1:5" ht="20.25">
      <c r="A33" s="5"/>
      <c r="B33" s="5"/>
      <c r="C33" s="5"/>
      <c r="D33" s="6"/>
      <c r="E33" s="5"/>
    </row>
    <row r="34" spans="1:5" ht="20.25">
      <c r="A34" s="5"/>
      <c r="B34" s="5"/>
      <c r="C34" s="5"/>
      <c r="D34" s="6"/>
      <c r="E34" s="5"/>
    </row>
    <row r="35" spans="1:5" ht="20.25">
      <c r="A35" s="5"/>
      <c r="B35" s="5"/>
      <c r="C35" s="5"/>
      <c r="D35" s="6"/>
      <c r="E35" s="5"/>
    </row>
    <row r="36" spans="1:5" ht="20.25">
      <c r="A36" s="5"/>
      <c r="B36" s="5"/>
      <c r="C36" s="5"/>
      <c r="D36" s="6"/>
      <c r="E36" s="5"/>
    </row>
    <row r="37" spans="1:5" ht="20.25">
      <c r="A37" s="5"/>
      <c r="B37" s="5"/>
      <c r="C37" s="5"/>
      <c r="D37" s="6"/>
      <c r="E37" s="5"/>
    </row>
    <row r="38" spans="1:5" ht="20.25">
      <c r="A38" s="5"/>
      <c r="B38" s="5"/>
      <c r="C38" s="5"/>
      <c r="D38" s="6"/>
      <c r="E38" s="5"/>
    </row>
    <row r="39" spans="1:5" ht="20.25">
      <c r="A39" s="5"/>
      <c r="B39" s="5"/>
      <c r="C39" s="5"/>
      <c r="D39" s="6"/>
      <c r="E39" s="5"/>
    </row>
    <row r="40" spans="1:5" ht="20.25">
      <c r="A40" s="5"/>
      <c r="B40" s="5"/>
      <c r="C40" s="5"/>
      <c r="D40" s="6"/>
      <c r="E40" s="5"/>
    </row>
    <row r="41" spans="1:5" ht="20.25">
      <c r="A41" s="5"/>
      <c r="B41" s="5"/>
      <c r="C41" s="5"/>
      <c r="D41" s="6"/>
      <c r="E41" s="5"/>
    </row>
    <row r="42" spans="1:5" ht="20.25">
      <c r="A42" s="5"/>
      <c r="B42" s="5"/>
      <c r="C42" s="5"/>
      <c r="D42" s="6"/>
      <c r="E42" s="5"/>
    </row>
    <row r="43" spans="1:5" ht="20.25">
      <c r="A43" s="5"/>
      <c r="B43" s="5"/>
      <c r="C43" s="5"/>
      <c r="D43" s="6"/>
      <c r="E43" s="5"/>
    </row>
    <row r="44" spans="1:5" ht="20.25">
      <c r="A44" s="5"/>
      <c r="B44" s="5"/>
      <c r="C44" s="5"/>
      <c r="D44" s="6"/>
      <c r="E44" s="5"/>
    </row>
    <row r="45" spans="1:5" ht="20.25">
      <c r="A45" s="5"/>
      <c r="B45" s="5"/>
      <c r="C45" s="5"/>
      <c r="D45" s="6"/>
      <c r="E45" s="5"/>
    </row>
    <row r="46" spans="1:5" ht="20.25">
      <c r="A46" s="5"/>
      <c r="B46" s="5"/>
      <c r="C46" s="5"/>
      <c r="D46" s="6"/>
      <c r="E46"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56"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59"/>
  <sheetViews>
    <sheetView zoomScale="75" zoomScaleNormal="75" workbookViewId="0" topLeftCell="A1">
      <selection activeCell="N10" sqref="N10"/>
    </sheetView>
  </sheetViews>
  <sheetFormatPr defaultColWidth="9.00390625" defaultRowHeight="14.25"/>
  <cols>
    <col min="1" max="1" width="5.875" style="7" customWidth="1"/>
    <col min="2" max="2" width="11.25390625" style="7" customWidth="1"/>
    <col min="3" max="3" width="6.375" style="7" customWidth="1"/>
    <col min="4" max="4" width="18.375" style="8" customWidth="1"/>
    <col min="5" max="5" width="24.00390625" style="7" customWidth="1"/>
    <col min="6" max="10" width="14.125" style="16" customWidth="1"/>
    <col min="11" max="11" width="11.50390625" style="7" customWidth="1"/>
  </cols>
  <sheetData>
    <row r="1" spans="1:11" ht="60.75" customHeight="1">
      <c r="A1" s="19" t="s">
        <v>177</v>
      </c>
      <c r="B1" s="19"/>
      <c r="C1" s="19"/>
      <c r="D1" s="19"/>
      <c r="E1" s="19"/>
      <c r="F1" s="19"/>
      <c r="G1" s="19"/>
      <c r="H1" s="19"/>
      <c r="I1" s="19"/>
      <c r="J1" s="19"/>
      <c r="K1" s="19"/>
    </row>
    <row r="2" spans="1:11" ht="36.75" customHeight="1">
      <c r="A2" s="23" t="s">
        <v>158</v>
      </c>
      <c r="B2" s="23" t="s">
        <v>159</v>
      </c>
      <c r="C2" s="23" t="s">
        <v>160</v>
      </c>
      <c r="D2" s="24" t="s">
        <v>161</v>
      </c>
      <c r="E2" s="23" t="s">
        <v>162</v>
      </c>
      <c r="F2" s="20" t="s">
        <v>90</v>
      </c>
      <c r="G2" s="20"/>
      <c r="H2" s="20" t="s">
        <v>176</v>
      </c>
      <c r="I2" s="20"/>
      <c r="J2" s="21" t="s">
        <v>175</v>
      </c>
      <c r="K2" s="22" t="s">
        <v>163</v>
      </c>
    </row>
    <row r="3" spans="1:11" ht="45" customHeight="1">
      <c r="A3" s="23"/>
      <c r="B3" s="23"/>
      <c r="C3" s="23"/>
      <c r="D3" s="24"/>
      <c r="E3" s="23"/>
      <c r="F3" s="14" t="s">
        <v>195</v>
      </c>
      <c r="G3" s="14" t="s">
        <v>197</v>
      </c>
      <c r="H3" s="14" t="s">
        <v>196</v>
      </c>
      <c r="I3" s="14" t="s">
        <v>198</v>
      </c>
      <c r="J3" s="21"/>
      <c r="K3" s="22"/>
    </row>
    <row r="4" spans="1:11" ht="30" customHeight="1">
      <c r="A4" s="1">
        <v>1</v>
      </c>
      <c r="B4" s="4" t="s">
        <v>153</v>
      </c>
      <c r="C4" s="4" t="s">
        <v>103</v>
      </c>
      <c r="D4" s="2">
        <v>302720160346</v>
      </c>
      <c r="E4" s="9" t="s">
        <v>106</v>
      </c>
      <c r="F4" s="15">
        <v>90</v>
      </c>
      <c r="G4" s="15">
        <f aca="true" t="shared" si="0" ref="G4:G35">F4*0.6</f>
        <v>54</v>
      </c>
      <c r="H4" s="15">
        <v>75.38</v>
      </c>
      <c r="I4" s="15">
        <f aca="true" t="shared" si="1" ref="I4:I35">H4*0.4</f>
        <v>30.152</v>
      </c>
      <c r="J4" s="15">
        <f aca="true" t="shared" si="2" ref="J4:J35">G4+I4</f>
        <v>84.152</v>
      </c>
      <c r="K4" s="18" t="s">
        <v>191</v>
      </c>
    </row>
    <row r="5" spans="1:11" ht="30" customHeight="1">
      <c r="A5" s="1">
        <v>2</v>
      </c>
      <c r="B5" s="4" t="s">
        <v>152</v>
      </c>
      <c r="C5" s="4" t="s">
        <v>103</v>
      </c>
      <c r="D5" s="2">
        <v>302720160343</v>
      </c>
      <c r="E5" s="9" t="s">
        <v>106</v>
      </c>
      <c r="F5" s="15">
        <v>87</v>
      </c>
      <c r="G5" s="15">
        <f t="shared" si="0"/>
        <v>52.199999999999996</v>
      </c>
      <c r="H5" s="15">
        <v>72.16</v>
      </c>
      <c r="I5" s="15">
        <f t="shared" si="1"/>
        <v>28.864</v>
      </c>
      <c r="J5" s="15">
        <f t="shared" si="2"/>
        <v>81.064</v>
      </c>
      <c r="K5" s="18" t="s">
        <v>191</v>
      </c>
    </row>
    <row r="6" spans="1:11" ht="30" customHeight="1">
      <c r="A6" s="1">
        <v>3</v>
      </c>
      <c r="B6" s="4" t="s">
        <v>138</v>
      </c>
      <c r="C6" s="4" t="s">
        <v>108</v>
      </c>
      <c r="D6" s="2">
        <v>302720160314</v>
      </c>
      <c r="E6" s="9" t="s">
        <v>106</v>
      </c>
      <c r="F6" s="15">
        <v>74</v>
      </c>
      <c r="G6" s="15">
        <f t="shared" si="0"/>
        <v>44.4</v>
      </c>
      <c r="H6" s="15">
        <v>71.54</v>
      </c>
      <c r="I6" s="15">
        <f t="shared" si="1"/>
        <v>28.616000000000003</v>
      </c>
      <c r="J6" s="15">
        <f t="shared" si="2"/>
        <v>73.016</v>
      </c>
      <c r="K6" s="18" t="s">
        <v>191</v>
      </c>
    </row>
    <row r="7" spans="1:11" ht="30" customHeight="1">
      <c r="A7" s="1">
        <v>4</v>
      </c>
      <c r="B7" s="4" t="s">
        <v>110</v>
      </c>
      <c r="C7" s="4" t="s">
        <v>103</v>
      </c>
      <c r="D7" s="2">
        <v>302720160216</v>
      </c>
      <c r="E7" s="9" t="s">
        <v>106</v>
      </c>
      <c r="F7" s="15">
        <v>65.5</v>
      </c>
      <c r="G7" s="15">
        <f t="shared" si="0"/>
        <v>39.3</v>
      </c>
      <c r="H7" s="15">
        <v>80.92</v>
      </c>
      <c r="I7" s="15">
        <f t="shared" si="1"/>
        <v>32.368</v>
      </c>
      <c r="J7" s="15">
        <f t="shared" si="2"/>
        <v>71.668</v>
      </c>
      <c r="K7" s="18" t="s">
        <v>191</v>
      </c>
    </row>
    <row r="8" spans="1:11" ht="30" customHeight="1">
      <c r="A8" s="1">
        <v>5</v>
      </c>
      <c r="B8" s="4" t="s">
        <v>139</v>
      </c>
      <c r="C8" s="4" t="s">
        <v>103</v>
      </c>
      <c r="D8" s="2">
        <v>302720160317</v>
      </c>
      <c r="E8" s="9" t="s">
        <v>106</v>
      </c>
      <c r="F8" s="15">
        <v>65</v>
      </c>
      <c r="G8" s="15">
        <f t="shared" si="0"/>
        <v>39</v>
      </c>
      <c r="H8" s="15">
        <v>73.42</v>
      </c>
      <c r="I8" s="15">
        <f t="shared" si="1"/>
        <v>29.368000000000002</v>
      </c>
      <c r="J8" s="15">
        <f t="shared" si="2"/>
        <v>68.368</v>
      </c>
      <c r="K8" s="18" t="s">
        <v>191</v>
      </c>
    </row>
    <row r="9" spans="1:11" ht="30" customHeight="1">
      <c r="A9" s="1">
        <v>6</v>
      </c>
      <c r="B9" s="4" t="s">
        <v>147</v>
      </c>
      <c r="C9" s="4" t="s">
        <v>103</v>
      </c>
      <c r="D9" s="2">
        <v>302720160334</v>
      </c>
      <c r="E9" s="9" t="s">
        <v>106</v>
      </c>
      <c r="F9" s="15">
        <v>64.5</v>
      </c>
      <c r="G9" s="15">
        <f t="shared" si="0"/>
        <v>38.699999999999996</v>
      </c>
      <c r="H9" s="15">
        <v>73.78</v>
      </c>
      <c r="I9" s="15">
        <f t="shared" si="1"/>
        <v>29.512</v>
      </c>
      <c r="J9" s="15">
        <f t="shared" si="2"/>
        <v>68.21199999999999</v>
      </c>
      <c r="K9" s="18" t="s">
        <v>191</v>
      </c>
    </row>
    <row r="10" spans="1:11" ht="30" customHeight="1">
      <c r="A10" s="1">
        <v>7</v>
      </c>
      <c r="B10" s="4" t="s">
        <v>109</v>
      </c>
      <c r="C10" s="4" t="s">
        <v>103</v>
      </c>
      <c r="D10" s="2">
        <v>302720160214</v>
      </c>
      <c r="E10" s="9" t="s">
        <v>106</v>
      </c>
      <c r="F10" s="15">
        <v>66.5</v>
      </c>
      <c r="G10" s="15">
        <f t="shared" si="0"/>
        <v>39.9</v>
      </c>
      <c r="H10" s="15">
        <v>66.88</v>
      </c>
      <c r="I10" s="15">
        <f t="shared" si="1"/>
        <v>26.752</v>
      </c>
      <c r="J10" s="15">
        <f t="shared" si="2"/>
        <v>66.652</v>
      </c>
      <c r="K10" s="18" t="s">
        <v>191</v>
      </c>
    </row>
    <row r="11" spans="1:11" ht="30" customHeight="1">
      <c r="A11" s="1">
        <v>8</v>
      </c>
      <c r="B11" s="4" t="s">
        <v>131</v>
      </c>
      <c r="C11" s="4" t="s">
        <v>103</v>
      </c>
      <c r="D11" s="2">
        <v>302720160294</v>
      </c>
      <c r="E11" s="9" t="s">
        <v>106</v>
      </c>
      <c r="F11" s="15">
        <v>63</v>
      </c>
      <c r="G11" s="15">
        <f t="shared" si="0"/>
        <v>37.8</v>
      </c>
      <c r="H11" s="15">
        <v>71.78</v>
      </c>
      <c r="I11" s="15">
        <f t="shared" si="1"/>
        <v>28.712000000000003</v>
      </c>
      <c r="J11" s="15">
        <f t="shared" si="2"/>
        <v>66.512</v>
      </c>
      <c r="K11" s="18" t="s">
        <v>191</v>
      </c>
    </row>
    <row r="12" spans="1:11" ht="30" customHeight="1">
      <c r="A12" s="1">
        <v>9</v>
      </c>
      <c r="B12" s="4" t="s">
        <v>115</v>
      </c>
      <c r="C12" s="4" t="s">
        <v>103</v>
      </c>
      <c r="D12" s="2">
        <v>302720160232</v>
      </c>
      <c r="E12" s="9" t="s">
        <v>106</v>
      </c>
      <c r="F12" s="15">
        <v>63.5</v>
      </c>
      <c r="G12" s="15">
        <f t="shared" si="0"/>
        <v>38.1</v>
      </c>
      <c r="H12" s="15">
        <v>69.6</v>
      </c>
      <c r="I12" s="15">
        <f t="shared" si="1"/>
        <v>27.84</v>
      </c>
      <c r="J12" s="15">
        <f t="shared" si="2"/>
        <v>65.94</v>
      </c>
      <c r="K12" s="18" t="s">
        <v>191</v>
      </c>
    </row>
    <row r="13" spans="1:11" ht="30" customHeight="1">
      <c r="A13" s="1">
        <v>10</v>
      </c>
      <c r="B13" s="4" t="s">
        <v>122</v>
      </c>
      <c r="C13" s="4" t="s">
        <v>108</v>
      </c>
      <c r="D13" s="2">
        <v>302720160261</v>
      </c>
      <c r="E13" s="9" t="s">
        <v>106</v>
      </c>
      <c r="F13" s="15">
        <v>65</v>
      </c>
      <c r="G13" s="15">
        <f t="shared" si="0"/>
        <v>39</v>
      </c>
      <c r="H13" s="15">
        <v>67.2</v>
      </c>
      <c r="I13" s="15">
        <f t="shared" si="1"/>
        <v>26.880000000000003</v>
      </c>
      <c r="J13" s="15">
        <f t="shared" si="2"/>
        <v>65.88</v>
      </c>
      <c r="K13" s="18" t="s">
        <v>191</v>
      </c>
    </row>
    <row r="14" spans="1:11" ht="30" customHeight="1">
      <c r="A14" s="1">
        <v>11</v>
      </c>
      <c r="B14" s="4" t="s">
        <v>149</v>
      </c>
      <c r="C14" s="4" t="s">
        <v>103</v>
      </c>
      <c r="D14" s="2">
        <v>302720160336</v>
      </c>
      <c r="E14" s="9" t="s">
        <v>106</v>
      </c>
      <c r="F14" s="15">
        <v>64.5</v>
      </c>
      <c r="G14" s="15">
        <f t="shared" si="0"/>
        <v>38.699999999999996</v>
      </c>
      <c r="H14" s="15">
        <v>66.68</v>
      </c>
      <c r="I14" s="15">
        <f t="shared" si="1"/>
        <v>26.672000000000004</v>
      </c>
      <c r="J14" s="15">
        <f t="shared" si="2"/>
        <v>65.372</v>
      </c>
      <c r="K14" s="18" t="s">
        <v>191</v>
      </c>
    </row>
    <row r="15" spans="1:11" ht="30" customHeight="1">
      <c r="A15" s="1">
        <v>12</v>
      </c>
      <c r="B15" s="4" t="s">
        <v>151</v>
      </c>
      <c r="C15" s="4" t="s">
        <v>103</v>
      </c>
      <c r="D15" s="2">
        <v>302720160340</v>
      </c>
      <c r="E15" s="9" t="s">
        <v>106</v>
      </c>
      <c r="F15" s="15">
        <v>66</v>
      </c>
      <c r="G15" s="15">
        <f t="shared" si="0"/>
        <v>39.6</v>
      </c>
      <c r="H15" s="15">
        <v>64.36</v>
      </c>
      <c r="I15" s="15">
        <f t="shared" si="1"/>
        <v>25.744</v>
      </c>
      <c r="J15" s="15">
        <f t="shared" si="2"/>
        <v>65.344</v>
      </c>
      <c r="K15" s="18" t="s">
        <v>191</v>
      </c>
    </row>
    <row r="16" spans="1:11" ht="30" customHeight="1">
      <c r="A16" s="1">
        <v>13</v>
      </c>
      <c r="B16" s="4" t="s">
        <v>154</v>
      </c>
      <c r="C16" s="4" t="s">
        <v>103</v>
      </c>
      <c r="D16" s="2">
        <v>302720160348</v>
      </c>
      <c r="E16" s="9" t="s">
        <v>106</v>
      </c>
      <c r="F16" s="15">
        <v>61.5</v>
      </c>
      <c r="G16" s="15">
        <f t="shared" si="0"/>
        <v>36.9</v>
      </c>
      <c r="H16" s="15">
        <v>68.52</v>
      </c>
      <c r="I16" s="15">
        <f t="shared" si="1"/>
        <v>27.408</v>
      </c>
      <c r="J16" s="15">
        <f t="shared" si="2"/>
        <v>64.30799999999999</v>
      </c>
      <c r="K16" s="18" t="s">
        <v>191</v>
      </c>
    </row>
    <row r="17" spans="1:11" ht="30" customHeight="1">
      <c r="A17" s="1">
        <v>14</v>
      </c>
      <c r="B17" s="4" t="s">
        <v>179</v>
      </c>
      <c r="C17" s="4" t="s">
        <v>103</v>
      </c>
      <c r="D17" s="2">
        <v>302720160247</v>
      </c>
      <c r="E17" s="9" t="s">
        <v>106</v>
      </c>
      <c r="F17" s="15">
        <v>61</v>
      </c>
      <c r="G17" s="15">
        <f t="shared" si="0"/>
        <v>36.6</v>
      </c>
      <c r="H17" s="15">
        <v>68.42</v>
      </c>
      <c r="I17" s="15">
        <f t="shared" si="1"/>
        <v>27.368000000000002</v>
      </c>
      <c r="J17" s="15">
        <f t="shared" si="2"/>
        <v>63.968</v>
      </c>
      <c r="K17" s="18" t="s">
        <v>191</v>
      </c>
    </row>
    <row r="18" spans="1:11" ht="30" customHeight="1">
      <c r="A18" s="1">
        <v>15</v>
      </c>
      <c r="B18" s="4" t="s">
        <v>116</v>
      </c>
      <c r="C18" s="4" t="s">
        <v>103</v>
      </c>
      <c r="D18" s="2">
        <v>302720160235</v>
      </c>
      <c r="E18" s="9" t="s">
        <v>106</v>
      </c>
      <c r="F18" s="15">
        <v>61</v>
      </c>
      <c r="G18" s="15">
        <f t="shared" si="0"/>
        <v>36.6</v>
      </c>
      <c r="H18" s="15">
        <v>67.36</v>
      </c>
      <c r="I18" s="15">
        <f t="shared" si="1"/>
        <v>26.944000000000003</v>
      </c>
      <c r="J18" s="15">
        <f t="shared" si="2"/>
        <v>63.544000000000004</v>
      </c>
      <c r="K18" s="18" t="s">
        <v>191</v>
      </c>
    </row>
    <row r="19" spans="1:11" ht="30" customHeight="1">
      <c r="A19" s="1">
        <v>16</v>
      </c>
      <c r="B19" s="4" t="s">
        <v>155</v>
      </c>
      <c r="C19" s="4" t="s">
        <v>103</v>
      </c>
      <c r="D19" s="2">
        <v>302720160349</v>
      </c>
      <c r="E19" s="9" t="s">
        <v>106</v>
      </c>
      <c r="F19" s="15">
        <v>61</v>
      </c>
      <c r="G19" s="15">
        <f t="shared" si="0"/>
        <v>36.6</v>
      </c>
      <c r="H19" s="15">
        <v>67.32</v>
      </c>
      <c r="I19" s="15">
        <f t="shared" si="1"/>
        <v>26.927999999999997</v>
      </c>
      <c r="J19" s="15">
        <f t="shared" si="2"/>
        <v>63.528</v>
      </c>
      <c r="K19" s="18" t="s">
        <v>191</v>
      </c>
    </row>
    <row r="20" spans="1:11" ht="30" customHeight="1">
      <c r="A20" s="1">
        <v>17</v>
      </c>
      <c r="B20" s="4" t="s">
        <v>119</v>
      </c>
      <c r="C20" s="4" t="s">
        <v>108</v>
      </c>
      <c r="D20" s="2">
        <v>302720160245</v>
      </c>
      <c r="E20" s="9" t="s">
        <v>106</v>
      </c>
      <c r="F20" s="15">
        <v>58</v>
      </c>
      <c r="G20" s="15">
        <f t="shared" si="0"/>
        <v>34.8</v>
      </c>
      <c r="H20" s="15">
        <v>71.76</v>
      </c>
      <c r="I20" s="15">
        <f t="shared" si="1"/>
        <v>28.704000000000004</v>
      </c>
      <c r="J20" s="15">
        <f t="shared" si="2"/>
        <v>63.504000000000005</v>
      </c>
      <c r="K20" s="18" t="s">
        <v>191</v>
      </c>
    </row>
    <row r="21" spans="1:11" ht="30" customHeight="1">
      <c r="A21" s="1">
        <v>18</v>
      </c>
      <c r="B21" s="4" t="s">
        <v>180</v>
      </c>
      <c r="C21" s="4" t="s">
        <v>103</v>
      </c>
      <c r="D21" s="2">
        <v>302720160246</v>
      </c>
      <c r="E21" s="9" t="s">
        <v>106</v>
      </c>
      <c r="F21" s="15">
        <v>57</v>
      </c>
      <c r="G21" s="15">
        <f t="shared" si="0"/>
        <v>34.199999999999996</v>
      </c>
      <c r="H21" s="15">
        <v>72.82</v>
      </c>
      <c r="I21" s="15">
        <f t="shared" si="1"/>
        <v>29.128</v>
      </c>
      <c r="J21" s="15">
        <f t="shared" si="2"/>
        <v>63.327999999999996</v>
      </c>
      <c r="K21" s="18" t="s">
        <v>191</v>
      </c>
    </row>
    <row r="22" spans="1:11" ht="30" customHeight="1">
      <c r="A22" s="1">
        <v>19</v>
      </c>
      <c r="B22" s="4" t="s">
        <v>105</v>
      </c>
      <c r="C22" s="4" t="s">
        <v>103</v>
      </c>
      <c r="D22" s="2">
        <v>302720160211</v>
      </c>
      <c r="E22" s="9" t="s">
        <v>106</v>
      </c>
      <c r="F22" s="15">
        <v>58</v>
      </c>
      <c r="G22" s="15">
        <f t="shared" si="0"/>
        <v>34.8</v>
      </c>
      <c r="H22" s="15">
        <v>70.74</v>
      </c>
      <c r="I22" s="15">
        <f t="shared" si="1"/>
        <v>28.296</v>
      </c>
      <c r="J22" s="15">
        <f t="shared" si="2"/>
        <v>63.096</v>
      </c>
      <c r="K22" s="18" t="s">
        <v>191</v>
      </c>
    </row>
    <row r="23" spans="1:11" ht="30" customHeight="1">
      <c r="A23" s="1">
        <v>20</v>
      </c>
      <c r="B23" s="4" t="s">
        <v>112</v>
      </c>
      <c r="C23" s="4" t="s">
        <v>103</v>
      </c>
      <c r="D23" s="2">
        <v>302720160225</v>
      </c>
      <c r="E23" s="9" t="s">
        <v>106</v>
      </c>
      <c r="F23" s="15">
        <v>56</v>
      </c>
      <c r="G23" s="15">
        <f t="shared" si="0"/>
        <v>33.6</v>
      </c>
      <c r="H23" s="15">
        <v>73.68</v>
      </c>
      <c r="I23" s="15">
        <f t="shared" si="1"/>
        <v>29.472000000000005</v>
      </c>
      <c r="J23" s="15">
        <f t="shared" si="2"/>
        <v>63.072</v>
      </c>
      <c r="K23" s="18" t="s">
        <v>191</v>
      </c>
    </row>
    <row r="24" spans="1:11" ht="30" customHeight="1">
      <c r="A24" s="1">
        <v>21</v>
      </c>
      <c r="B24" s="4" t="s">
        <v>148</v>
      </c>
      <c r="C24" s="4" t="s">
        <v>103</v>
      </c>
      <c r="D24" s="2">
        <v>302720160335</v>
      </c>
      <c r="E24" s="9" t="s">
        <v>106</v>
      </c>
      <c r="F24" s="15">
        <v>56.5</v>
      </c>
      <c r="G24" s="15">
        <f t="shared" si="0"/>
        <v>33.9</v>
      </c>
      <c r="H24" s="15">
        <v>72.62</v>
      </c>
      <c r="I24" s="15">
        <f t="shared" si="1"/>
        <v>29.048000000000002</v>
      </c>
      <c r="J24" s="15">
        <f t="shared" si="2"/>
        <v>62.948</v>
      </c>
      <c r="K24" s="18" t="s">
        <v>191</v>
      </c>
    </row>
    <row r="25" spans="1:11" ht="30" customHeight="1">
      <c r="A25" s="1">
        <v>22</v>
      </c>
      <c r="B25" s="4" t="s">
        <v>118</v>
      </c>
      <c r="C25" s="4" t="s">
        <v>103</v>
      </c>
      <c r="D25" s="2">
        <v>302720160240</v>
      </c>
      <c r="E25" s="9" t="s">
        <v>106</v>
      </c>
      <c r="F25" s="15">
        <v>56.5</v>
      </c>
      <c r="G25" s="15">
        <f t="shared" si="0"/>
        <v>33.9</v>
      </c>
      <c r="H25" s="15">
        <v>71.28</v>
      </c>
      <c r="I25" s="15">
        <f t="shared" si="1"/>
        <v>28.512</v>
      </c>
      <c r="J25" s="15">
        <f t="shared" si="2"/>
        <v>62.412</v>
      </c>
      <c r="K25" s="18" t="s">
        <v>191</v>
      </c>
    </row>
    <row r="26" spans="1:11" ht="30" customHeight="1">
      <c r="A26" s="1">
        <v>23</v>
      </c>
      <c r="B26" s="4" t="s">
        <v>120</v>
      </c>
      <c r="C26" s="4" t="s">
        <v>103</v>
      </c>
      <c r="D26" s="2">
        <v>302720160259</v>
      </c>
      <c r="E26" s="9" t="s">
        <v>106</v>
      </c>
      <c r="F26" s="15">
        <v>73</v>
      </c>
      <c r="G26" s="15">
        <f t="shared" si="0"/>
        <v>43.8</v>
      </c>
      <c r="H26" s="15">
        <v>46.4</v>
      </c>
      <c r="I26" s="15">
        <f t="shared" si="1"/>
        <v>18.56</v>
      </c>
      <c r="J26" s="15">
        <f t="shared" si="2"/>
        <v>62.36</v>
      </c>
      <c r="K26" s="18" t="s">
        <v>191</v>
      </c>
    </row>
    <row r="27" spans="1:11" ht="30" customHeight="1">
      <c r="A27" s="1">
        <v>24</v>
      </c>
      <c r="B27" s="4" t="s">
        <v>150</v>
      </c>
      <c r="C27" s="4" t="s">
        <v>103</v>
      </c>
      <c r="D27" s="2">
        <v>302720160337</v>
      </c>
      <c r="E27" s="9" t="s">
        <v>106</v>
      </c>
      <c r="F27" s="15">
        <v>58</v>
      </c>
      <c r="G27" s="15">
        <f t="shared" si="0"/>
        <v>34.8</v>
      </c>
      <c r="H27" s="15">
        <v>68.9</v>
      </c>
      <c r="I27" s="15">
        <f t="shared" si="1"/>
        <v>27.560000000000002</v>
      </c>
      <c r="J27" s="15">
        <f t="shared" si="2"/>
        <v>62.36</v>
      </c>
      <c r="K27" s="18" t="s">
        <v>191</v>
      </c>
    </row>
    <row r="28" spans="1:11" ht="30" customHeight="1">
      <c r="A28" s="1">
        <v>25</v>
      </c>
      <c r="B28" s="4" t="s">
        <v>130</v>
      </c>
      <c r="C28" s="4" t="s">
        <v>103</v>
      </c>
      <c r="D28" s="2">
        <v>302720160291</v>
      </c>
      <c r="E28" s="9" t="s">
        <v>106</v>
      </c>
      <c r="F28" s="15">
        <v>57</v>
      </c>
      <c r="G28" s="15">
        <f t="shared" si="0"/>
        <v>34.199999999999996</v>
      </c>
      <c r="H28" s="15">
        <v>68.84</v>
      </c>
      <c r="I28" s="15">
        <f t="shared" si="1"/>
        <v>27.536</v>
      </c>
      <c r="J28" s="15">
        <f t="shared" si="2"/>
        <v>61.736</v>
      </c>
      <c r="K28" s="18" t="s">
        <v>191</v>
      </c>
    </row>
    <row r="29" spans="1:11" ht="30" customHeight="1">
      <c r="A29" s="1">
        <v>26</v>
      </c>
      <c r="B29" s="4" t="s">
        <v>145</v>
      </c>
      <c r="C29" s="4" t="s">
        <v>103</v>
      </c>
      <c r="D29" s="2">
        <v>302720160332</v>
      </c>
      <c r="E29" s="9" t="s">
        <v>106</v>
      </c>
      <c r="F29" s="15">
        <v>57</v>
      </c>
      <c r="G29" s="15">
        <f t="shared" si="0"/>
        <v>34.199999999999996</v>
      </c>
      <c r="H29" s="15">
        <v>68.46</v>
      </c>
      <c r="I29" s="15">
        <f t="shared" si="1"/>
        <v>27.384</v>
      </c>
      <c r="J29" s="15">
        <f t="shared" si="2"/>
        <v>61.583999999999996</v>
      </c>
      <c r="K29" s="18" t="s">
        <v>191</v>
      </c>
    </row>
    <row r="30" spans="1:11" ht="30" customHeight="1">
      <c r="A30" s="1">
        <v>27</v>
      </c>
      <c r="B30" s="4" t="s">
        <v>141</v>
      </c>
      <c r="C30" s="4" t="s">
        <v>103</v>
      </c>
      <c r="D30" s="2">
        <v>302720160325</v>
      </c>
      <c r="E30" s="9" t="s">
        <v>106</v>
      </c>
      <c r="F30" s="15">
        <v>56</v>
      </c>
      <c r="G30" s="15">
        <f t="shared" si="0"/>
        <v>33.6</v>
      </c>
      <c r="H30" s="15">
        <v>69.84</v>
      </c>
      <c r="I30" s="15">
        <f t="shared" si="1"/>
        <v>27.936000000000003</v>
      </c>
      <c r="J30" s="15">
        <f t="shared" si="2"/>
        <v>61.536</v>
      </c>
      <c r="K30" s="18" t="s">
        <v>191</v>
      </c>
    </row>
    <row r="31" spans="1:11" ht="30" customHeight="1">
      <c r="A31" s="1">
        <v>28</v>
      </c>
      <c r="B31" s="4" t="s">
        <v>135</v>
      </c>
      <c r="C31" s="4" t="s">
        <v>103</v>
      </c>
      <c r="D31" s="2">
        <v>302720160303</v>
      </c>
      <c r="E31" s="9" t="s">
        <v>106</v>
      </c>
      <c r="F31" s="15">
        <v>54.5</v>
      </c>
      <c r="G31" s="15">
        <f t="shared" si="0"/>
        <v>32.699999999999996</v>
      </c>
      <c r="H31" s="15">
        <v>70.98</v>
      </c>
      <c r="I31" s="15">
        <f t="shared" si="1"/>
        <v>28.392000000000003</v>
      </c>
      <c r="J31" s="15">
        <f t="shared" si="2"/>
        <v>61.092</v>
      </c>
      <c r="K31" s="18" t="s">
        <v>191</v>
      </c>
    </row>
    <row r="32" spans="1:11" ht="30" customHeight="1">
      <c r="A32" s="1">
        <v>29</v>
      </c>
      <c r="B32" s="4" t="s">
        <v>146</v>
      </c>
      <c r="C32" s="4" t="s">
        <v>103</v>
      </c>
      <c r="D32" s="2">
        <v>302720160333</v>
      </c>
      <c r="E32" s="9" t="s">
        <v>106</v>
      </c>
      <c r="F32" s="15">
        <v>56</v>
      </c>
      <c r="G32" s="15">
        <f t="shared" si="0"/>
        <v>33.6</v>
      </c>
      <c r="H32" s="15">
        <v>68.56</v>
      </c>
      <c r="I32" s="15">
        <f t="shared" si="1"/>
        <v>27.424000000000003</v>
      </c>
      <c r="J32" s="15">
        <f t="shared" si="2"/>
        <v>61.024</v>
      </c>
      <c r="K32" s="1"/>
    </row>
    <row r="33" spans="1:11" ht="30" customHeight="1">
      <c r="A33" s="1">
        <v>30</v>
      </c>
      <c r="B33" s="4" t="s">
        <v>40</v>
      </c>
      <c r="C33" s="4" t="s">
        <v>39</v>
      </c>
      <c r="D33" s="2">
        <v>302720160256</v>
      </c>
      <c r="E33" s="9" t="s">
        <v>106</v>
      </c>
      <c r="F33" s="15">
        <v>55.5</v>
      </c>
      <c r="G33" s="15">
        <f t="shared" si="0"/>
        <v>33.3</v>
      </c>
      <c r="H33" s="15">
        <v>68.12</v>
      </c>
      <c r="I33" s="15">
        <f t="shared" si="1"/>
        <v>27.248000000000005</v>
      </c>
      <c r="J33" s="15">
        <f t="shared" si="2"/>
        <v>60.548</v>
      </c>
      <c r="K33" s="1"/>
    </row>
    <row r="34" spans="1:11" ht="30" customHeight="1">
      <c r="A34" s="1">
        <v>31</v>
      </c>
      <c r="B34" s="4" t="s">
        <v>142</v>
      </c>
      <c r="C34" s="4" t="s">
        <v>103</v>
      </c>
      <c r="D34" s="2">
        <v>302720160326</v>
      </c>
      <c r="E34" s="9" t="s">
        <v>106</v>
      </c>
      <c r="F34" s="15">
        <v>56</v>
      </c>
      <c r="G34" s="15">
        <f t="shared" si="0"/>
        <v>33.6</v>
      </c>
      <c r="H34" s="15">
        <v>67.22</v>
      </c>
      <c r="I34" s="15">
        <f t="shared" si="1"/>
        <v>26.888</v>
      </c>
      <c r="J34" s="15">
        <f t="shared" si="2"/>
        <v>60.488</v>
      </c>
      <c r="K34" s="1"/>
    </row>
    <row r="35" spans="1:11" ht="30" customHeight="1">
      <c r="A35" s="1">
        <v>32</v>
      </c>
      <c r="B35" s="4" t="s">
        <v>114</v>
      </c>
      <c r="C35" s="4" t="s">
        <v>103</v>
      </c>
      <c r="D35" s="2">
        <v>302720160231</v>
      </c>
      <c r="E35" s="9" t="s">
        <v>106</v>
      </c>
      <c r="F35" s="15">
        <v>54</v>
      </c>
      <c r="G35" s="15">
        <f t="shared" si="0"/>
        <v>32.4</v>
      </c>
      <c r="H35" s="15">
        <v>69.34</v>
      </c>
      <c r="I35" s="15">
        <f t="shared" si="1"/>
        <v>27.736000000000004</v>
      </c>
      <c r="J35" s="15">
        <f t="shared" si="2"/>
        <v>60.136</v>
      </c>
      <c r="K35" s="1"/>
    </row>
    <row r="36" spans="1:11" ht="30" customHeight="1">
      <c r="A36" s="1">
        <v>33</v>
      </c>
      <c r="B36" s="4" t="s">
        <v>123</v>
      </c>
      <c r="C36" s="4" t="s">
        <v>103</v>
      </c>
      <c r="D36" s="2">
        <v>302720160265</v>
      </c>
      <c r="E36" s="9" t="s">
        <v>106</v>
      </c>
      <c r="F36" s="15">
        <v>54.5</v>
      </c>
      <c r="G36" s="15">
        <f aca="true" t="shared" si="3" ref="G36:G59">F36*0.6</f>
        <v>32.699999999999996</v>
      </c>
      <c r="H36" s="15">
        <v>68.5</v>
      </c>
      <c r="I36" s="15">
        <f aca="true" t="shared" si="4" ref="I36:I59">H36*0.4</f>
        <v>27.400000000000002</v>
      </c>
      <c r="J36" s="15">
        <f aca="true" t="shared" si="5" ref="J36:J59">G36+I36</f>
        <v>60.099999999999994</v>
      </c>
      <c r="K36" s="1"/>
    </row>
    <row r="37" spans="1:11" ht="30" customHeight="1">
      <c r="A37" s="1">
        <v>34</v>
      </c>
      <c r="B37" s="4" t="s">
        <v>117</v>
      </c>
      <c r="C37" s="4" t="s">
        <v>103</v>
      </c>
      <c r="D37" s="2">
        <v>302720160238</v>
      </c>
      <c r="E37" s="9" t="s">
        <v>106</v>
      </c>
      <c r="F37" s="15">
        <v>54</v>
      </c>
      <c r="G37" s="15">
        <f t="shared" si="3"/>
        <v>32.4</v>
      </c>
      <c r="H37" s="15">
        <v>68.82</v>
      </c>
      <c r="I37" s="15">
        <f t="shared" si="4"/>
        <v>27.528</v>
      </c>
      <c r="J37" s="15">
        <f t="shared" si="5"/>
        <v>59.928</v>
      </c>
      <c r="K37" s="1"/>
    </row>
    <row r="38" spans="1:11" ht="30" customHeight="1">
      <c r="A38" s="1">
        <v>35</v>
      </c>
      <c r="B38" s="4" t="s">
        <v>128</v>
      </c>
      <c r="C38" s="4" t="s">
        <v>103</v>
      </c>
      <c r="D38" s="2">
        <v>302720160285</v>
      </c>
      <c r="E38" s="9" t="s">
        <v>106</v>
      </c>
      <c r="F38" s="15">
        <v>54</v>
      </c>
      <c r="G38" s="15">
        <f t="shared" si="3"/>
        <v>32.4</v>
      </c>
      <c r="H38" s="15">
        <v>68.42</v>
      </c>
      <c r="I38" s="15">
        <f t="shared" si="4"/>
        <v>27.368000000000002</v>
      </c>
      <c r="J38" s="15">
        <f t="shared" si="5"/>
        <v>59.768</v>
      </c>
      <c r="K38" s="1"/>
    </row>
    <row r="39" spans="1:11" ht="30" customHeight="1">
      <c r="A39" s="1">
        <v>36</v>
      </c>
      <c r="B39" s="4" t="s">
        <v>127</v>
      </c>
      <c r="C39" s="4" t="s">
        <v>103</v>
      </c>
      <c r="D39" s="2">
        <v>302720160280</v>
      </c>
      <c r="E39" s="9" t="s">
        <v>106</v>
      </c>
      <c r="F39" s="15">
        <v>54</v>
      </c>
      <c r="G39" s="15">
        <f t="shared" si="3"/>
        <v>32.4</v>
      </c>
      <c r="H39" s="15">
        <v>67.3</v>
      </c>
      <c r="I39" s="15">
        <f t="shared" si="4"/>
        <v>26.92</v>
      </c>
      <c r="J39" s="15">
        <f t="shared" si="5"/>
        <v>59.32</v>
      </c>
      <c r="K39" s="1"/>
    </row>
    <row r="40" spans="1:11" ht="30" customHeight="1">
      <c r="A40" s="1">
        <v>37</v>
      </c>
      <c r="B40" s="4" t="s">
        <v>144</v>
      </c>
      <c r="C40" s="4" t="s">
        <v>103</v>
      </c>
      <c r="D40" s="2">
        <v>302720160329</v>
      </c>
      <c r="E40" s="9" t="s">
        <v>106</v>
      </c>
      <c r="F40" s="15">
        <v>49</v>
      </c>
      <c r="G40" s="15">
        <f t="shared" si="3"/>
        <v>29.4</v>
      </c>
      <c r="H40" s="15">
        <v>72.8</v>
      </c>
      <c r="I40" s="15">
        <f t="shared" si="4"/>
        <v>29.12</v>
      </c>
      <c r="J40" s="15">
        <f t="shared" si="5"/>
        <v>58.519999999999996</v>
      </c>
      <c r="K40" s="1"/>
    </row>
    <row r="41" spans="1:11" ht="30" customHeight="1">
      <c r="A41" s="1">
        <v>38</v>
      </c>
      <c r="B41" s="4" t="s">
        <v>113</v>
      </c>
      <c r="C41" s="4" t="s">
        <v>103</v>
      </c>
      <c r="D41" s="2">
        <v>302720160229</v>
      </c>
      <c r="E41" s="9" t="s">
        <v>106</v>
      </c>
      <c r="F41" s="15">
        <v>48</v>
      </c>
      <c r="G41" s="15">
        <f t="shared" si="3"/>
        <v>28.799999999999997</v>
      </c>
      <c r="H41" s="15">
        <v>74.16</v>
      </c>
      <c r="I41" s="15">
        <f t="shared" si="4"/>
        <v>29.664</v>
      </c>
      <c r="J41" s="15">
        <f t="shared" si="5"/>
        <v>58.464</v>
      </c>
      <c r="K41" s="1"/>
    </row>
    <row r="42" spans="1:11" ht="30" customHeight="1">
      <c r="A42" s="1">
        <v>39</v>
      </c>
      <c r="B42" s="4" t="s">
        <v>134</v>
      </c>
      <c r="C42" s="4" t="s">
        <v>103</v>
      </c>
      <c r="D42" s="2">
        <v>302720160298</v>
      </c>
      <c r="E42" s="9" t="s">
        <v>106</v>
      </c>
      <c r="F42" s="15">
        <v>51.5</v>
      </c>
      <c r="G42" s="15">
        <f t="shared" si="3"/>
        <v>30.9</v>
      </c>
      <c r="H42" s="15">
        <v>67.46</v>
      </c>
      <c r="I42" s="15">
        <f t="shared" si="4"/>
        <v>26.983999999999998</v>
      </c>
      <c r="J42" s="15">
        <f t="shared" si="5"/>
        <v>57.884</v>
      </c>
      <c r="K42" s="1"/>
    </row>
    <row r="43" spans="1:11" ht="30" customHeight="1">
      <c r="A43" s="1">
        <v>40</v>
      </c>
      <c r="B43" s="4" t="s">
        <v>181</v>
      </c>
      <c r="C43" s="4" t="s">
        <v>103</v>
      </c>
      <c r="D43" s="2">
        <v>302720160252</v>
      </c>
      <c r="E43" s="9" t="s">
        <v>106</v>
      </c>
      <c r="F43" s="15">
        <v>51.5</v>
      </c>
      <c r="G43" s="15">
        <f t="shared" si="3"/>
        <v>30.9</v>
      </c>
      <c r="H43" s="15">
        <v>67.34</v>
      </c>
      <c r="I43" s="15">
        <f t="shared" si="4"/>
        <v>26.936000000000003</v>
      </c>
      <c r="J43" s="15">
        <f t="shared" si="5"/>
        <v>57.836</v>
      </c>
      <c r="K43" s="1"/>
    </row>
    <row r="44" spans="1:11" ht="30" customHeight="1">
      <c r="A44" s="1">
        <v>41</v>
      </c>
      <c r="B44" s="4" t="s">
        <v>107</v>
      </c>
      <c r="C44" s="4" t="s">
        <v>108</v>
      </c>
      <c r="D44" s="2">
        <v>302720160213</v>
      </c>
      <c r="E44" s="9" t="s">
        <v>106</v>
      </c>
      <c r="F44" s="15">
        <v>51.5</v>
      </c>
      <c r="G44" s="15">
        <f t="shared" si="3"/>
        <v>30.9</v>
      </c>
      <c r="H44" s="15">
        <v>66.5</v>
      </c>
      <c r="I44" s="15">
        <f t="shared" si="4"/>
        <v>26.6</v>
      </c>
      <c r="J44" s="15">
        <f t="shared" si="5"/>
        <v>57.5</v>
      </c>
      <c r="K44" s="1"/>
    </row>
    <row r="45" spans="1:11" ht="30" customHeight="1">
      <c r="A45" s="1">
        <v>42</v>
      </c>
      <c r="B45" s="4" t="s">
        <v>125</v>
      </c>
      <c r="C45" s="4" t="s">
        <v>103</v>
      </c>
      <c r="D45" s="2">
        <v>302720160274</v>
      </c>
      <c r="E45" s="9" t="s">
        <v>106</v>
      </c>
      <c r="F45" s="15">
        <v>50.5</v>
      </c>
      <c r="G45" s="15">
        <f t="shared" si="3"/>
        <v>30.299999999999997</v>
      </c>
      <c r="H45" s="15">
        <v>67.76</v>
      </c>
      <c r="I45" s="15">
        <f t="shared" si="4"/>
        <v>27.104000000000003</v>
      </c>
      <c r="J45" s="15">
        <f t="shared" si="5"/>
        <v>57.403999999999996</v>
      </c>
      <c r="K45" s="1"/>
    </row>
    <row r="46" spans="1:11" ht="30" customHeight="1">
      <c r="A46" s="1">
        <v>43</v>
      </c>
      <c r="B46" s="4" t="s">
        <v>132</v>
      </c>
      <c r="C46" s="4" t="s">
        <v>103</v>
      </c>
      <c r="D46" s="2">
        <v>302720160295</v>
      </c>
      <c r="E46" s="9" t="s">
        <v>106</v>
      </c>
      <c r="F46" s="15">
        <v>49.5</v>
      </c>
      <c r="G46" s="15">
        <f t="shared" si="3"/>
        <v>29.7</v>
      </c>
      <c r="H46" s="15">
        <v>68.6</v>
      </c>
      <c r="I46" s="15">
        <f t="shared" si="4"/>
        <v>27.439999999999998</v>
      </c>
      <c r="J46" s="15">
        <f t="shared" si="5"/>
        <v>57.14</v>
      </c>
      <c r="K46" s="1"/>
    </row>
    <row r="47" spans="1:11" ht="30" customHeight="1">
      <c r="A47" s="1">
        <v>44</v>
      </c>
      <c r="B47" s="4" t="s">
        <v>140</v>
      </c>
      <c r="C47" s="4" t="s">
        <v>103</v>
      </c>
      <c r="D47" s="2">
        <v>302720160323</v>
      </c>
      <c r="E47" s="9" t="s">
        <v>106</v>
      </c>
      <c r="F47" s="15">
        <v>50</v>
      </c>
      <c r="G47" s="15">
        <f t="shared" si="3"/>
        <v>30</v>
      </c>
      <c r="H47" s="15">
        <v>67.06</v>
      </c>
      <c r="I47" s="15">
        <f t="shared" si="4"/>
        <v>26.824</v>
      </c>
      <c r="J47" s="15">
        <f t="shared" si="5"/>
        <v>56.824</v>
      </c>
      <c r="K47" s="1"/>
    </row>
    <row r="48" spans="1:11" ht="30" customHeight="1">
      <c r="A48" s="1">
        <v>45</v>
      </c>
      <c r="B48" s="4" t="s">
        <v>129</v>
      </c>
      <c r="C48" s="4" t="s">
        <v>103</v>
      </c>
      <c r="D48" s="2">
        <v>302720160287</v>
      </c>
      <c r="E48" s="9" t="s">
        <v>106</v>
      </c>
      <c r="F48" s="15">
        <v>51</v>
      </c>
      <c r="G48" s="15">
        <f t="shared" si="3"/>
        <v>30.599999999999998</v>
      </c>
      <c r="H48" s="15">
        <v>65.4</v>
      </c>
      <c r="I48" s="15">
        <f t="shared" si="4"/>
        <v>26.160000000000004</v>
      </c>
      <c r="J48" s="15">
        <f t="shared" si="5"/>
        <v>56.760000000000005</v>
      </c>
      <c r="K48" s="1"/>
    </row>
    <row r="49" spans="1:11" ht="30" customHeight="1">
      <c r="A49" s="1">
        <v>46</v>
      </c>
      <c r="B49" s="4" t="s">
        <v>182</v>
      </c>
      <c r="C49" s="4" t="s">
        <v>39</v>
      </c>
      <c r="D49" s="2">
        <v>302720160255</v>
      </c>
      <c r="E49" s="9" t="s">
        <v>106</v>
      </c>
      <c r="F49" s="15">
        <v>51</v>
      </c>
      <c r="G49" s="15">
        <f t="shared" si="3"/>
        <v>30.599999999999998</v>
      </c>
      <c r="H49" s="15">
        <v>65.2</v>
      </c>
      <c r="I49" s="15">
        <f t="shared" si="4"/>
        <v>26.080000000000002</v>
      </c>
      <c r="J49" s="15">
        <f t="shared" si="5"/>
        <v>56.68</v>
      </c>
      <c r="K49" s="1"/>
    </row>
    <row r="50" spans="1:11" ht="30" customHeight="1">
      <c r="A50" s="1">
        <v>47</v>
      </c>
      <c r="B50" s="4" t="s">
        <v>111</v>
      </c>
      <c r="C50" s="4" t="s">
        <v>103</v>
      </c>
      <c r="D50" s="2">
        <v>302720160218</v>
      </c>
      <c r="E50" s="9" t="s">
        <v>106</v>
      </c>
      <c r="F50" s="15">
        <v>53</v>
      </c>
      <c r="G50" s="15">
        <f t="shared" si="3"/>
        <v>31.799999999999997</v>
      </c>
      <c r="H50" s="15">
        <v>60.1</v>
      </c>
      <c r="I50" s="15">
        <f t="shared" si="4"/>
        <v>24.040000000000003</v>
      </c>
      <c r="J50" s="15">
        <f t="shared" si="5"/>
        <v>55.84</v>
      </c>
      <c r="K50" s="1"/>
    </row>
    <row r="51" spans="1:11" ht="30" customHeight="1">
      <c r="A51" s="1">
        <v>48</v>
      </c>
      <c r="B51" s="4" t="s">
        <v>126</v>
      </c>
      <c r="C51" s="4" t="s">
        <v>108</v>
      </c>
      <c r="D51" s="2">
        <v>302720160279</v>
      </c>
      <c r="E51" s="9" t="s">
        <v>106</v>
      </c>
      <c r="F51" s="15">
        <v>48</v>
      </c>
      <c r="G51" s="15">
        <f t="shared" si="3"/>
        <v>28.799999999999997</v>
      </c>
      <c r="H51" s="15">
        <v>67.6</v>
      </c>
      <c r="I51" s="15">
        <f t="shared" si="4"/>
        <v>27.04</v>
      </c>
      <c r="J51" s="15">
        <f t="shared" si="5"/>
        <v>55.839999999999996</v>
      </c>
      <c r="K51" s="1"/>
    </row>
    <row r="52" spans="1:11" ht="30" customHeight="1">
      <c r="A52" s="1">
        <v>49</v>
      </c>
      <c r="B52" s="4" t="s">
        <v>121</v>
      </c>
      <c r="C52" s="4" t="s">
        <v>103</v>
      </c>
      <c r="D52" s="2">
        <v>302720160260</v>
      </c>
      <c r="E52" s="9" t="s">
        <v>106</v>
      </c>
      <c r="F52" s="15">
        <v>48</v>
      </c>
      <c r="G52" s="15">
        <f t="shared" si="3"/>
        <v>28.799999999999997</v>
      </c>
      <c r="H52" s="15">
        <v>66.96</v>
      </c>
      <c r="I52" s="15">
        <f t="shared" si="4"/>
        <v>26.784</v>
      </c>
      <c r="J52" s="15">
        <f t="shared" si="5"/>
        <v>55.583999999999996</v>
      </c>
      <c r="K52" s="1"/>
    </row>
    <row r="53" spans="1:11" ht="30" customHeight="1">
      <c r="A53" s="1">
        <v>50</v>
      </c>
      <c r="B53" s="4" t="s">
        <v>137</v>
      </c>
      <c r="C53" s="4" t="s">
        <v>103</v>
      </c>
      <c r="D53" s="2">
        <v>302720160306</v>
      </c>
      <c r="E53" s="9" t="s">
        <v>106</v>
      </c>
      <c r="F53" s="15">
        <v>47.5</v>
      </c>
      <c r="G53" s="15">
        <f t="shared" si="3"/>
        <v>28.5</v>
      </c>
      <c r="H53" s="15">
        <v>66.94</v>
      </c>
      <c r="I53" s="15">
        <f t="shared" si="4"/>
        <v>26.776</v>
      </c>
      <c r="J53" s="15">
        <f t="shared" si="5"/>
        <v>55.275999999999996</v>
      </c>
      <c r="K53" s="1"/>
    </row>
    <row r="54" spans="1:11" ht="30" customHeight="1">
      <c r="A54" s="1">
        <v>51</v>
      </c>
      <c r="B54" s="4" t="s">
        <v>136</v>
      </c>
      <c r="C54" s="4" t="s">
        <v>103</v>
      </c>
      <c r="D54" s="2">
        <v>302720160304</v>
      </c>
      <c r="E54" s="9" t="s">
        <v>106</v>
      </c>
      <c r="F54" s="15">
        <v>50</v>
      </c>
      <c r="G54" s="15">
        <f t="shared" si="3"/>
        <v>30</v>
      </c>
      <c r="H54" s="15">
        <v>63.16</v>
      </c>
      <c r="I54" s="15">
        <f t="shared" si="4"/>
        <v>25.264</v>
      </c>
      <c r="J54" s="15">
        <f t="shared" si="5"/>
        <v>55.263999999999996</v>
      </c>
      <c r="K54" s="1"/>
    </row>
    <row r="55" spans="1:11" ht="30" customHeight="1">
      <c r="A55" s="1">
        <v>52</v>
      </c>
      <c r="B55" s="4" t="s">
        <v>183</v>
      </c>
      <c r="C55" s="4" t="s">
        <v>103</v>
      </c>
      <c r="D55" s="2">
        <v>302720160248</v>
      </c>
      <c r="E55" s="9" t="s">
        <v>106</v>
      </c>
      <c r="F55" s="15">
        <v>50.5</v>
      </c>
      <c r="G55" s="15">
        <f t="shared" si="3"/>
        <v>30.299999999999997</v>
      </c>
      <c r="H55" s="15">
        <v>62.4</v>
      </c>
      <c r="I55" s="15">
        <f t="shared" si="4"/>
        <v>24.96</v>
      </c>
      <c r="J55" s="15">
        <f t="shared" si="5"/>
        <v>55.26</v>
      </c>
      <c r="K55" s="1"/>
    </row>
    <row r="56" spans="1:11" ht="30" customHeight="1">
      <c r="A56" s="1">
        <v>53</v>
      </c>
      <c r="B56" s="4" t="s">
        <v>133</v>
      </c>
      <c r="C56" s="4" t="s">
        <v>103</v>
      </c>
      <c r="D56" s="2">
        <v>302720160297</v>
      </c>
      <c r="E56" s="9" t="s">
        <v>106</v>
      </c>
      <c r="F56" s="15">
        <v>50.5</v>
      </c>
      <c r="G56" s="15">
        <f t="shared" si="3"/>
        <v>30.299999999999997</v>
      </c>
      <c r="H56" s="15">
        <v>50.12</v>
      </c>
      <c r="I56" s="15">
        <f t="shared" si="4"/>
        <v>20.048000000000002</v>
      </c>
      <c r="J56" s="15">
        <f t="shared" si="5"/>
        <v>50.348</v>
      </c>
      <c r="K56" s="1"/>
    </row>
    <row r="57" spans="1:11" ht="30" customHeight="1">
      <c r="A57" s="1">
        <v>54</v>
      </c>
      <c r="B57" s="4" t="s">
        <v>124</v>
      </c>
      <c r="C57" s="4" t="s">
        <v>103</v>
      </c>
      <c r="D57" s="2">
        <v>302720160267</v>
      </c>
      <c r="E57" s="9" t="s">
        <v>106</v>
      </c>
      <c r="F57" s="15">
        <v>54</v>
      </c>
      <c r="G57" s="15">
        <f t="shared" si="3"/>
        <v>32.4</v>
      </c>
      <c r="H57" s="15">
        <v>0</v>
      </c>
      <c r="I57" s="15">
        <f t="shared" si="4"/>
        <v>0</v>
      </c>
      <c r="J57" s="15">
        <f t="shared" si="5"/>
        <v>32.4</v>
      </c>
      <c r="K57" s="1" t="s">
        <v>178</v>
      </c>
    </row>
    <row r="58" spans="1:11" ht="30" customHeight="1">
      <c r="A58" s="1">
        <v>55</v>
      </c>
      <c r="B58" s="4" t="s">
        <v>143</v>
      </c>
      <c r="C58" s="4" t="s">
        <v>103</v>
      </c>
      <c r="D58" s="2">
        <v>302720160328</v>
      </c>
      <c r="E58" s="9" t="s">
        <v>106</v>
      </c>
      <c r="F58" s="15">
        <v>52.5</v>
      </c>
      <c r="G58" s="15">
        <f t="shared" si="3"/>
        <v>31.5</v>
      </c>
      <c r="H58" s="15">
        <v>0</v>
      </c>
      <c r="I58" s="15">
        <f t="shared" si="4"/>
        <v>0</v>
      </c>
      <c r="J58" s="15">
        <f t="shared" si="5"/>
        <v>31.5</v>
      </c>
      <c r="K58" s="1" t="s">
        <v>178</v>
      </c>
    </row>
    <row r="59" spans="1:11" ht="30" customHeight="1">
      <c r="A59" s="1">
        <v>56</v>
      </c>
      <c r="B59" s="4" t="s">
        <v>104</v>
      </c>
      <c r="C59" s="4" t="s">
        <v>103</v>
      </c>
      <c r="D59" s="2">
        <v>302720160327</v>
      </c>
      <c r="E59" s="9" t="s">
        <v>106</v>
      </c>
      <c r="F59" s="15">
        <v>52</v>
      </c>
      <c r="G59" s="15">
        <f t="shared" si="3"/>
        <v>31.2</v>
      </c>
      <c r="H59" s="15">
        <v>0</v>
      </c>
      <c r="I59" s="15">
        <f t="shared" si="4"/>
        <v>0</v>
      </c>
      <c r="J59" s="15">
        <f t="shared" si="5"/>
        <v>31.2</v>
      </c>
      <c r="K59" s="1" t="s">
        <v>178</v>
      </c>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62" bottom="0.69" header="0.5118110236220472" footer="0.35"/>
  <pageSetup horizontalDpi="600" verticalDpi="600" orientation="landscape" paperSize="9" scale="9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44"/>
  <sheetViews>
    <sheetView zoomScale="75" zoomScaleNormal="75" workbookViewId="0" topLeftCell="A1">
      <selection activeCell="E37" sqref="E37"/>
    </sheetView>
  </sheetViews>
  <sheetFormatPr defaultColWidth="9.00390625" defaultRowHeight="14.25"/>
  <cols>
    <col min="1" max="1" width="5.625" style="7" customWidth="1"/>
    <col min="2" max="2" width="11.25390625" style="7" customWidth="1"/>
    <col min="3" max="3" width="6.375" style="7" customWidth="1"/>
    <col min="4" max="4" width="18.375" style="8" customWidth="1"/>
    <col min="5" max="5" width="13.75390625" style="7" customWidth="1"/>
    <col min="6" max="10" width="14.125" style="16" customWidth="1"/>
    <col min="11" max="11" width="12.00390625" style="5" customWidth="1"/>
  </cols>
  <sheetData>
    <row r="1" spans="1:11" ht="60.75" customHeight="1">
      <c r="A1" s="19" t="s">
        <v>177</v>
      </c>
      <c r="B1" s="19"/>
      <c r="C1" s="19"/>
      <c r="D1" s="19"/>
      <c r="E1" s="19"/>
      <c r="F1" s="19"/>
      <c r="G1" s="19"/>
      <c r="H1" s="19"/>
      <c r="I1" s="19"/>
      <c r="J1" s="19"/>
      <c r="K1" s="19"/>
    </row>
    <row r="2" spans="1:11" ht="40.5" customHeight="1">
      <c r="A2" s="23" t="s">
        <v>158</v>
      </c>
      <c r="B2" s="23" t="s">
        <v>159</v>
      </c>
      <c r="C2" s="23" t="s">
        <v>160</v>
      </c>
      <c r="D2" s="24" t="s">
        <v>161</v>
      </c>
      <c r="E2" s="23" t="s">
        <v>162</v>
      </c>
      <c r="F2" s="20" t="s">
        <v>90</v>
      </c>
      <c r="G2" s="20"/>
      <c r="H2" s="20" t="s">
        <v>176</v>
      </c>
      <c r="I2" s="20"/>
      <c r="J2" s="21" t="s">
        <v>175</v>
      </c>
      <c r="K2" s="22" t="s">
        <v>163</v>
      </c>
    </row>
    <row r="3" spans="1:11" ht="48.75" customHeight="1">
      <c r="A3" s="23"/>
      <c r="B3" s="23"/>
      <c r="C3" s="23"/>
      <c r="D3" s="24"/>
      <c r="E3" s="23"/>
      <c r="F3" s="14" t="s">
        <v>195</v>
      </c>
      <c r="G3" s="14" t="s">
        <v>197</v>
      </c>
      <c r="H3" s="14" t="s">
        <v>196</v>
      </c>
      <c r="I3" s="14" t="s">
        <v>198</v>
      </c>
      <c r="J3" s="21"/>
      <c r="K3" s="22"/>
    </row>
    <row r="4" spans="1:11" ht="30" customHeight="1">
      <c r="A4" s="1">
        <v>1</v>
      </c>
      <c r="B4" s="4" t="s">
        <v>51</v>
      </c>
      <c r="C4" s="4" t="s">
        <v>37</v>
      </c>
      <c r="D4" s="2">
        <v>302720160411</v>
      </c>
      <c r="E4" s="1" t="s">
        <v>71</v>
      </c>
      <c r="F4" s="15">
        <v>81.2</v>
      </c>
      <c r="G4" s="15">
        <f aca="true" t="shared" si="0" ref="G4:G43">F4*0.6</f>
        <v>48.72</v>
      </c>
      <c r="H4" s="15">
        <v>75.94</v>
      </c>
      <c r="I4" s="15">
        <f aca="true" t="shared" si="1" ref="I4:I43">H4*0.4</f>
        <v>30.376</v>
      </c>
      <c r="J4" s="15">
        <f aca="true" t="shared" si="2" ref="J4:J43">G4+I4</f>
        <v>79.096</v>
      </c>
      <c r="K4" s="18" t="s">
        <v>189</v>
      </c>
    </row>
    <row r="5" spans="1:11" ht="30" customHeight="1">
      <c r="A5" s="1">
        <v>2</v>
      </c>
      <c r="B5" s="4" t="s">
        <v>58</v>
      </c>
      <c r="C5" s="4" t="s">
        <v>38</v>
      </c>
      <c r="D5" s="2">
        <v>302720160443</v>
      </c>
      <c r="E5" s="1" t="s">
        <v>71</v>
      </c>
      <c r="F5" s="15">
        <v>79.4</v>
      </c>
      <c r="G5" s="15">
        <f t="shared" si="0"/>
        <v>47.64</v>
      </c>
      <c r="H5" s="15">
        <v>77.1</v>
      </c>
      <c r="I5" s="15">
        <f t="shared" si="1"/>
        <v>30.84</v>
      </c>
      <c r="J5" s="15">
        <f t="shared" si="2"/>
        <v>78.48</v>
      </c>
      <c r="K5" s="18" t="s">
        <v>189</v>
      </c>
    </row>
    <row r="6" spans="1:11" ht="30" customHeight="1">
      <c r="A6" s="1">
        <v>3</v>
      </c>
      <c r="B6" s="4" t="s">
        <v>194</v>
      </c>
      <c r="C6" s="4" t="s">
        <v>37</v>
      </c>
      <c r="D6" s="2">
        <v>302720160361</v>
      </c>
      <c r="E6" s="1" t="s">
        <v>71</v>
      </c>
      <c r="F6" s="15">
        <v>79.5</v>
      </c>
      <c r="G6" s="15">
        <f t="shared" si="0"/>
        <v>47.699999999999996</v>
      </c>
      <c r="H6" s="15">
        <v>72.92</v>
      </c>
      <c r="I6" s="15">
        <f t="shared" si="1"/>
        <v>29.168000000000003</v>
      </c>
      <c r="J6" s="15">
        <f t="shared" si="2"/>
        <v>76.868</v>
      </c>
      <c r="K6" s="18" t="s">
        <v>189</v>
      </c>
    </row>
    <row r="7" spans="1:11" ht="30" customHeight="1">
      <c r="A7" s="1">
        <v>4</v>
      </c>
      <c r="B7" s="4" t="s">
        <v>100</v>
      </c>
      <c r="C7" s="4" t="s">
        <v>38</v>
      </c>
      <c r="D7" s="2">
        <v>302720160462</v>
      </c>
      <c r="E7" s="1" t="s">
        <v>71</v>
      </c>
      <c r="F7" s="15">
        <v>81</v>
      </c>
      <c r="G7" s="15">
        <f t="shared" si="0"/>
        <v>48.6</v>
      </c>
      <c r="H7" s="15">
        <v>70.54</v>
      </c>
      <c r="I7" s="15">
        <f t="shared" si="1"/>
        <v>28.216000000000005</v>
      </c>
      <c r="J7" s="15">
        <f t="shared" si="2"/>
        <v>76.816</v>
      </c>
      <c r="K7" s="18" t="s">
        <v>189</v>
      </c>
    </row>
    <row r="8" spans="1:11" ht="30" customHeight="1">
      <c r="A8" s="1">
        <v>5</v>
      </c>
      <c r="B8" s="4" t="s">
        <v>61</v>
      </c>
      <c r="C8" s="4" t="s">
        <v>38</v>
      </c>
      <c r="D8" s="2">
        <v>302720160451</v>
      </c>
      <c r="E8" s="1" t="s">
        <v>71</v>
      </c>
      <c r="F8" s="15">
        <v>77.6</v>
      </c>
      <c r="G8" s="15">
        <f t="shared" si="0"/>
        <v>46.559999999999995</v>
      </c>
      <c r="H8" s="15">
        <v>75.06</v>
      </c>
      <c r="I8" s="15">
        <f t="shared" si="1"/>
        <v>30.024</v>
      </c>
      <c r="J8" s="15">
        <f t="shared" si="2"/>
        <v>76.584</v>
      </c>
      <c r="K8" s="18" t="s">
        <v>189</v>
      </c>
    </row>
    <row r="9" spans="1:11" ht="30" customHeight="1">
      <c r="A9" s="1">
        <v>6</v>
      </c>
      <c r="B9" s="4" t="s">
        <v>55</v>
      </c>
      <c r="C9" s="4" t="s">
        <v>37</v>
      </c>
      <c r="D9" s="2">
        <v>302720160418</v>
      </c>
      <c r="E9" s="1" t="s">
        <v>71</v>
      </c>
      <c r="F9" s="15">
        <v>78.5</v>
      </c>
      <c r="G9" s="15">
        <f t="shared" si="0"/>
        <v>47.1</v>
      </c>
      <c r="H9" s="15">
        <v>72.22</v>
      </c>
      <c r="I9" s="15">
        <f t="shared" si="1"/>
        <v>28.888</v>
      </c>
      <c r="J9" s="15">
        <f t="shared" si="2"/>
        <v>75.988</v>
      </c>
      <c r="K9" s="18" t="s">
        <v>189</v>
      </c>
    </row>
    <row r="10" spans="1:11" ht="30" customHeight="1">
      <c r="A10" s="1">
        <v>7</v>
      </c>
      <c r="B10" s="4" t="s">
        <v>70</v>
      </c>
      <c r="C10" s="4" t="s">
        <v>38</v>
      </c>
      <c r="D10" s="2">
        <v>302720160476</v>
      </c>
      <c r="E10" s="1" t="s">
        <v>71</v>
      </c>
      <c r="F10" s="15">
        <v>79</v>
      </c>
      <c r="G10" s="15">
        <f t="shared" si="0"/>
        <v>47.4</v>
      </c>
      <c r="H10" s="15">
        <v>70.64</v>
      </c>
      <c r="I10" s="15">
        <f t="shared" si="1"/>
        <v>28.256</v>
      </c>
      <c r="J10" s="15">
        <f t="shared" si="2"/>
        <v>75.656</v>
      </c>
      <c r="K10" s="18" t="s">
        <v>189</v>
      </c>
    </row>
    <row r="11" spans="1:11" ht="30" customHeight="1">
      <c r="A11" s="1">
        <v>8</v>
      </c>
      <c r="B11" s="4" t="s">
        <v>52</v>
      </c>
      <c r="C11" s="4" t="s">
        <v>38</v>
      </c>
      <c r="D11" s="2">
        <v>302720160412</v>
      </c>
      <c r="E11" s="1" t="s">
        <v>71</v>
      </c>
      <c r="F11" s="15">
        <v>72</v>
      </c>
      <c r="G11" s="15">
        <f t="shared" si="0"/>
        <v>43.199999999999996</v>
      </c>
      <c r="H11" s="15">
        <v>79.96</v>
      </c>
      <c r="I11" s="15">
        <f t="shared" si="1"/>
        <v>31.983999999999998</v>
      </c>
      <c r="J11" s="15">
        <f t="shared" si="2"/>
        <v>75.184</v>
      </c>
      <c r="K11" s="18" t="s">
        <v>189</v>
      </c>
    </row>
    <row r="12" spans="1:11" ht="30" customHeight="1">
      <c r="A12" s="1">
        <v>9</v>
      </c>
      <c r="B12" s="4" t="s">
        <v>54</v>
      </c>
      <c r="C12" s="4" t="s">
        <v>37</v>
      </c>
      <c r="D12" s="2">
        <v>302720160417</v>
      </c>
      <c r="E12" s="1" t="s">
        <v>71</v>
      </c>
      <c r="F12" s="15">
        <v>72.9</v>
      </c>
      <c r="G12" s="15">
        <f t="shared" si="0"/>
        <v>43.74</v>
      </c>
      <c r="H12" s="15">
        <v>78.02</v>
      </c>
      <c r="I12" s="15">
        <f t="shared" si="1"/>
        <v>31.208</v>
      </c>
      <c r="J12" s="15">
        <f t="shared" si="2"/>
        <v>74.94800000000001</v>
      </c>
      <c r="K12" s="18" t="s">
        <v>189</v>
      </c>
    </row>
    <row r="13" spans="1:11" ht="30" customHeight="1">
      <c r="A13" s="1">
        <v>10</v>
      </c>
      <c r="B13" s="4" t="s">
        <v>47</v>
      </c>
      <c r="C13" s="4" t="s">
        <v>37</v>
      </c>
      <c r="D13" s="2">
        <v>302720160402</v>
      </c>
      <c r="E13" s="1" t="s">
        <v>71</v>
      </c>
      <c r="F13" s="15">
        <v>77.5</v>
      </c>
      <c r="G13" s="15">
        <f t="shared" si="0"/>
        <v>46.5</v>
      </c>
      <c r="H13" s="15">
        <v>70.52</v>
      </c>
      <c r="I13" s="15">
        <f t="shared" si="1"/>
        <v>28.208</v>
      </c>
      <c r="J13" s="15">
        <f t="shared" si="2"/>
        <v>74.708</v>
      </c>
      <c r="K13" s="18" t="s">
        <v>189</v>
      </c>
    </row>
    <row r="14" spans="1:11" ht="30" customHeight="1">
      <c r="A14" s="1">
        <v>11</v>
      </c>
      <c r="B14" s="4" t="s">
        <v>43</v>
      </c>
      <c r="C14" s="4" t="s">
        <v>37</v>
      </c>
      <c r="D14" s="2">
        <v>302720160365</v>
      </c>
      <c r="E14" s="1" t="s">
        <v>71</v>
      </c>
      <c r="F14" s="15">
        <v>78</v>
      </c>
      <c r="G14" s="15">
        <f t="shared" si="0"/>
        <v>46.8</v>
      </c>
      <c r="H14" s="15">
        <v>68.94</v>
      </c>
      <c r="I14" s="15">
        <f t="shared" si="1"/>
        <v>27.576</v>
      </c>
      <c r="J14" s="15">
        <f t="shared" si="2"/>
        <v>74.376</v>
      </c>
      <c r="K14" s="18" t="s">
        <v>189</v>
      </c>
    </row>
    <row r="15" spans="1:11" ht="30" customHeight="1">
      <c r="A15" s="1">
        <v>12</v>
      </c>
      <c r="B15" s="4" t="s">
        <v>188</v>
      </c>
      <c r="C15" s="4" t="s">
        <v>38</v>
      </c>
      <c r="D15" s="2">
        <v>302720160433</v>
      </c>
      <c r="E15" s="1" t="s">
        <v>71</v>
      </c>
      <c r="F15" s="15">
        <v>71.3</v>
      </c>
      <c r="G15" s="15">
        <f t="shared" si="0"/>
        <v>42.779999999999994</v>
      </c>
      <c r="H15" s="15">
        <v>78.84</v>
      </c>
      <c r="I15" s="15">
        <f t="shared" si="1"/>
        <v>31.536</v>
      </c>
      <c r="J15" s="15">
        <f t="shared" si="2"/>
        <v>74.316</v>
      </c>
      <c r="K15" s="18" t="s">
        <v>189</v>
      </c>
    </row>
    <row r="16" spans="1:11" ht="30" customHeight="1">
      <c r="A16" s="1">
        <v>13</v>
      </c>
      <c r="B16" s="4" t="s">
        <v>187</v>
      </c>
      <c r="C16" s="4" t="s">
        <v>38</v>
      </c>
      <c r="D16" s="2">
        <v>302720160383</v>
      </c>
      <c r="E16" s="1" t="s">
        <v>71</v>
      </c>
      <c r="F16" s="15">
        <v>75.1</v>
      </c>
      <c r="G16" s="15">
        <f t="shared" si="0"/>
        <v>45.059999999999995</v>
      </c>
      <c r="H16" s="15">
        <v>73.04</v>
      </c>
      <c r="I16" s="15">
        <f t="shared" si="1"/>
        <v>29.216000000000005</v>
      </c>
      <c r="J16" s="15">
        <f t="shared" si="2"/>
        <v>74.276</v>
      </c>
      <c r="K16" s="18" t="s">
        <v>189</v>
      </c>
    </row>
    <row r="17" spans="1:11" ht="30" customHeight="1">
      <c r="A17" s="1">
        <v>14</v>
      </c>
      <c r="B17" s="4" t="s">
        <v>99</v>
      </c>
      <c r="C17" s="4" t="s">
        <v>38</v>
      </c>
      <c r="D17" s="2">
        <v>302720160458</v>
      </c>
      <c r="E17" s="1" t="s">
        <v>71</v>
      </c>
      <c r="F17" s="15">
        <v>69.6</v>
      </c>
      <c r="G17" s="15">
        <f t="shared" si="0"/>
        <v>41.76</v>
      </c>
      <c r="H17" s="15">
        <v>80.3</v>
      </c>
      <c r="I17" s="15">
        <f t="shared" si="1"/>
        <v>32.12</v>
      </c>
      <c r="J17" s="15">
        <f t="shared" si="2"/>
        <v>73.88</v>
      </c>
      <c r="K17" s="18" t="s">
        <v>189</v>
      </c>
    </row>
    <row r="18" spans="1:11" ht="30" customHeight="1">
      <c r="A18" s="1">
        <v>15</v>
      </c>
      <c r="B18" s="4" t="s">
        <v>42</v>
      </c>
      <c r="C18" s="4" t="s">
        <v>37</v>
      </c>
      <c r="D18" s="2">
        <v>302720160363</v>
      </c>
      <c r="E18" s="1" t="s">
        <v>71</v>
      </c>
      <c r="F18" s="15">
        <v>75.2</v>
      </c>
      <c r="G18" s="15">
        <f t="shared" si="0"/>
        <v>45.12</v>
      </c>
      <c r="H18" s="15">
        <v>71.44</v>
      </c>
      <c r="I18" s="15">
        <f t="shared" si="1"/>
        <v>28.576</v>
      </c>
      <c r="J18" s="15">
        <f t="shared" si="2"/>
        <v>73.696</v>
      </c>
      <c r="K18" s="18" t="s">
        <v>189</v>
      </c>
    </row>
    <row r="19" spans="1:11" ht="30" customHeight="1">
      <c r="A19" s="1">
        <v>16</v>
      </c>
      <c r="B19" s="4" t="s">
        <v>41</v>
      </c>
      <c r="C19" s="4" t="s">
        <v>38</v>
      </c>
      <c r="D19" s="2">
        <v>302720160362</v>
      </c>
      <c r="E19" s="1" t="s">
        <v>71</v>
      </c>
      <c r="F19" s="15">
        <v>78.5</v>
      </c>
      <c r="G19" s="15">
        <f t="shared" si="0"/>
        <v>47.1</v>
      </c>
      <c r="H19" s="15">
        <v>66</v>
      </c>
      <c r="I19" s="15">
        <f t="shared" si="1"/>
        <v>26.400000000000002</v>
      </c>
      <c r="J19" s="15">
        <f t="shared" si="2"/>
        <v>73.5</v>
      </c>
      <c r="K19" s="18" t="s">
        <v>189</v>
      </c>
    </row>
    <row r="20" spans="1:11" ht="30" customHeight="1">
      <c r="A20" s="1">
        <v>17</v>
      </c>
      <c r="B20" s="4" t="s">
        <v>53</v>
      </c>
      <c r="C20" s="4" t="s">
        <v>37</v>
      </c>
      <c r="D20" s="2">
        <v>302720160414</v>
      </c>
      <c r="E20" s="1" t="s">
        <v>71</v>
      </c>
      <c r="F20" s="15">
        <v>72.3</v>
      </c>
      <c r="G20" s="15">
        <f t="shared" si="0"/>
        <v>43.379999999999995</v>
      </c>
      <c r="H20" s="15">
        <v>74.16</v>
      </c>
      <c r="I20" s="15">
        <f t="shared" si="1"/>
        <v>29.664</v>
      </c>
      <c r="J20" s="15">
        <f t="shared" si="2"/>
        <v>73.044</v>
      </c>
      <c r="K20" s="18" t="s">
        <v>189</v>
      </c>
    </row>
    <row r="21" spans="1:11" ht="30" customHeight="1">
      <c r="A21" s="1">
        <v>18</v>
      </c>
      <c r="B21" s="4" t="s">
        <v>63</v>
      </c>
      <c r="C21" s="4" t="s">
        <v>38</v>
      </c>
      <c r="D21" s="2">
        <v>302720160456</v>
      </c>
      <c r="E21" s="1" t="s">
        <v>71</v>
      </c>
      <c r="F21" s="15">
        <v>72.8</v>
      </c>
      <c r="G21" s="15">
        <f t="shared" si="0"/>
        <v>43.68</v>
      </c>
      <c r="H21" s="15">
        <v>73.2</v>
      </c>
      <c r="I21" s="15">
        <f t="shared" si="1"/>
        <v>29.28</v>
      </c>
      <c r="J21" s="15">
        <f t="shared" si="2"/>
        <v>72.96000000000001</v>
      </c>
      <c r="K21" s="18" t="s">
        <v>189</v>
      </c>
    </row>
    <row r="22" spans="1:11" ht="30" customHeight="1">
      <c r="A22" s="1">
        <v>19</v>
      </c>
      <c r="B22" s="4" t="s">
        <v>56</v>
      </c>
      <c r="C22" s="4" t="s">
        <v>37</v>
      </c>
      <c r="D22" s="2">
        <v>302720160419</v>
      </c>
      <c r="E22" s="1" t="s">
        <v>71</v>
      </c>
      <c r="F22" s="15">
        <v>73.6</v>
      </c>
      <c r="G22" s="15">
        <f t="shared" si="0"/>
        <v>44.16</v>
      </c>
      <c r="H22" s="15">
        <v>71.78</v>
      </c>
      <c r="I22" s="15">
        <f t="shared" si="1"/>
        <v>28.712000000000003</v>
      </c>
      <c r="J22" s="15">
        <f t="shared" si="2"/>
        <v>72.872</v>
      </c>
      <c r="K22" s="18" t="s">
        <v>189</v>
      </c>
    </row>
    <row r="23" spans="1:11" ht="30" customHeight="1">
      <c r="A23" s="1">
        <v>20</v>
      </c>
      <c r="B23" s="4" t="s">
        <v>68</v>
      </c>
      <c r="C23" s="4" t="s">
        <v>37</v>
      </c>
      <c r="D23" s="2">
        <v>302720160467</v>
      </c>
      <c r="E23" s="1" t="s">
        <v>71</v>
      </c>
      <c r="F23" s="15">
        <v>77.1</v>
      </c>
      <c r="G23" s="15">
        <f t="shared" si="0"/>
        <v>46.26</v>
      </c>
      <c r="H23" s="15">
        <v>65.34</v>
      </c>
      <c r="I23" s="15">
        <f t="shared" si="1"/>
        <v>26.136000000000003</v>
      </c>
      <c r="J23" s="15">
        <f t="shared" si="2"/>
        <v>72.396</v>
      </c>
      <c r="K23" s="18" t="s">
        <v>189</v>
      </c>
    </row>
    <row r="24" spans="1:11" ht="30" customHeight="1">
      <c r="A24" s="1">
        <v>21</v>
      </c>
      <c r="B24" s="4" t="s">
        <v>49</v>
      </c>
      <c r="C24" s="4" t="s">
        <v>38</v>
      </c>
      <c r="D24" s="2">
        <v>302720160409</v>
      </c>
      <c r="E24" s="1" t="s">
        <v>71</v>
      </c>
      <c r="F24" s="15">
        <v>77.2</v>
      </c>
      <c r="G24" s="15">
        <f t="shared" si="0"/>
        <v>46.32</v>
      </c>
      <c r="H24" s="15">
        <v>64.24</v>
      </c>
      <c r="I24" s="15">
        <f t="shared" si="1"/>
        <v>25.695999999999998</v>
      </c>
      <c r="J24" s="15">
        <f t="shared" si="2"/>
        <v>72.01599999999999</v>
      </c>
      <c r="K24" s="1"/>
    </row>
    <row r="25" spans="1:11" ht="30" customHeight="1">
      <c r="A25" s="1">
        <v>22</v>
      </c>
      <c r="B25" s="4" t="s">
        <v>66</v>
      </c>
      <c r="C25" s="4" t="s">
        <v>37</v>
      </c>
      <c r="D25" s="2">
        <v>302720160461</v>
      </c>
      <c r="E25" s="1" t="s">
        <v>71</v>
      </c>
      <c r="F25" s="15">
        <v>70.7</v>
      </c>
      <c r="G25" s="15">
        <f t="shared" si="0"/>
        <v>42.42</v>
      </c>
      <c r="H25" s="15">
        <v>73.96</v>
      </c>
      <c r="I25" s="15">
        <f t="shared" si="1"/>
        <v>29.584</v>
      </c>
      <c r="J25" s="15">
        <f t="shared" si="2"/>
        <v>72.004</v>
      </c>
      <c r="K25" s="1"/>
    </row>
    <row r="26" spans="1:11" ht="30" customHeight="1">
      <c r="A26" s="1">
        <v>23</v>
      </c>
      <c r="B26" s="4" t="s">
        <v>97</v>
      </c>
      <c r="C26" s="4" t="s">
        <v>38</v>
      </c>
      <c r="D26" s="2">
        <v>302720160435</v>
      </c>
      <c r="E26" s="1" t="s">
        <v>71</v>
      </c>
      <c r="F26" s="15">
        <v>75.4</v>
      </c>
      <c r="G26" s="15">
        <f t="shared" si="0"/>
        <v>45.24</v>
      </c>
      <c r="H26" s="15">
        <v>65.9</v>
      </c>
      <c r="I26" s="15">
        <f t="shared" si="1"/>
        <v>26.360000000000003</v>
      </c>
      <c r="J26" s="15">
        <f t="shared" si="2"/>
        <v>71.60000000000001</v>
      </c>
      <c r="K26" s="1"/>
    </row>
    <row r="27" spans="1:11" ht="30" customHeight="1">
      <c r="A27" s="1">
        <v>24</v>
      </c>
      <c r="B27" s="4" t="s">
        <v>50</v>
      </c>
      <c r="C27" s="4" t="s">
        <v>37</v>
      </c>
      <c r="D27" s="2">
        <v>302720160410</v>
      </c>
      <c r="E27" s="1" t="s">
        <v>71</v>
      </c>
      <c r="F27" s="15">
        <v>69.7</v>
      </c>
      <c r="G27" s="15">
        <f t="shared" si="0"/>
        <v>41.82</v>
      </c>
      <c r="H27" s="15">
        <v>73.46</v>
      </c>
      <c r="I27" s="15">
        <f t="shared" si="1"/>
        <v>29.384</v>
      </c>
      <c r="J27" s="15">
        <f t="shared" si="2"/>
        <v>71.20400000000001</v>
      </c>
      <c r="K27" s="1"/>
    </row>
    <row r="28" spans="1:11" ht="30" customHeight="1">
      <c r="A28" s="1">
        <v>25</v>
      </c>
      <c r="B28" s="4" t="s">
        <v>60</v>
      </c>
      <c r="C28" s="4" t="s">
        <v>38</v>
      </c>
      <c r="D28" s="2">
        <v>302720160450</v>
      </c>
      <c r="E28" s="1" t="s">
        <v>71</v>
      </c>
      <c r="F28" s="15">
        <v>75.8</v>
      </c>
      <c r="G28" s="15">
        <f t="shared" si="0"/>
        <v>45.48</v>
      </c>
      <c r="H28" s="15">
        <v>63.5</v>
      </c>
      <c r="I28" s="15">
        <f t="shared" si="1"/>
        <v>25.400000000000002</v>
      </c>
      <c r="J28" s="15">
        <f t="shared" si="2"/>
        <v>70.88</v>
      </c>
      <c r="K28" s="1"/>
    </row>
    <row r="29" spans="1:11" ht="30" customHeight="1">
      <c r="A29" s="1">
        <v>26</v>
      </c>
      <c r="B29" s="4" t="s">
        <v>45</v>
      </c>
      <c r="C29" s="4" t="s">
        <v>37</v>
      </c>
      <c r="D29" s="2">
        <v>302720160371</v>
      </c>
      <c r="E29" s="1" t="s">
        <v>71</v>
      </c>
      <c r="F29" s="15">
        <v>67.6</v>
      </c>
      <c r="G29" s="15">
        <f t="shared" si="0"/>
        <v>40.559999999999995</v>
      </c>
      <c r="H29" s="15">
        <v>74.74</v>
      </c>
      <c r="I29" s="15">
        <f t="shared" si="1"/>
        <v>29.896</v>
      </c>
      <c r="J29" s="15">
        <f t="shared" si="2"/>
        <v>70.45599999999999</v>
      </c>
      <c r="K29" s="1"/>
    </row>
    <row r="30" spans="1:11" ht="30" customHeight="1">
      <c r="A30" s="1">
        <v>27</v>
      </c>
      <c r="B30" s="4" t="s">
        <v>46</v>
      </c>
      <c r="C30" s="4" t="s">
        <v>37</v>
      </c>
      <c r="D30" s="2">
        <v>302720160394</v>
      </c>
      <c r="E30" s="1" t="s">
        <v>71</v>
      </c>
      <c r="F30" s="15">
        <v>71.8</v>
      </c>
      <c r="G30" s="15">
        <f t="shared" si="0"/>
        <v>43.08</v>
      </c>
      <c r="H30" s="15">
        <v>68.08</v>
      </c>
      <c r="I30" s="15">
        <f t="shared" si="1"/>
        <v>27.232</v>
      </c>
      <c r="J30" s="15">
        <f t="shared" si="2"/>
        <v>70.312</v>
      </c>
      <c r="K30" s="1"/>
    </row>
    <row r="31" spans="1:11" ht="30" customHeight="1">
      <c r="A31" s="1">
        <v>28</v>
      </c>
      <c r="B31" s="4" t="s">
        <v>67</v>
      </c>
      <c r="C31" s="4" t="s">
        <v>37</v>
      </c>
      <c r="D31" s="2">
        <v>302720160464</v>
      </c>
      <c r="E31" s="1" t="s">
        <v>71</v>
      </c>
      <c r="F31" s="15">
        <v>70</v>
      </c>
      <c r="G31" s="15">
        <f t="shared" si="0"/>
        <v>42</v>
      </c>
      <c r="H31" s="15">
        <v>69.6</v>
      </c>
      <c r="I31" s="15">
        <f t="shared" si="1"/>
        <v>27.84</v>
      </c>
      <c r="J31" s="15">
        <f t="shared" si="2"/>
        <v>69.84</v>
      </c>
      <c r="K31" s="1"/>
    </row>
    <row r="32" spans="1:11" ht="30" customHeight="1">
      <c r="A32" s="1">
        <v>29</v>
      </c>
      <c r="B32" s="4" t="s">
        <v>95</v>
      </c>
      <c r="C32" s="4" t="s">
        <v>38</v>
      </c>
      <c r="D32" s="2">
        <v>302720160377</v>
      </c>
      <c r="E32" s="1" t="s">
        <v>71</v>
      </c>
      <c r="F32" s="15">
        <v>74.4</v>
      </c>
      <c r="G32" s="15">
        <f t="shared" si="0"/>
        <v>44.64</v>
      </c>
      <c r="H32" s="15">
        <v>61.32</v>
      </c>
      <c r="I32" s="15">
        <f t="shared" si="1"/>
        <v>24.528000000000002</v>
      </c>
      <c r="J32" s="15">
        <f t="shared" si="2"/>
        <v>69.168</v>
      </c>
      <c r="K32" s="1"/>
    </row>
    <row r="33" spans="1:11" ht="30" customHeight="1">
      <c r="A33" s="1">
        <v>30</v>
      </c>
      <c r="B33" s="4" t="s">
        <v>98</v>
      </c>
      <c r="C33" s="4" t="s">
        <v>38</v>
      </c>
      <c r="D33" s="2">
        <v>302720160454</v>
      </c>
      <c r="E33" s="1" t="s">
        <v>71</v>
      </c>
      <c r="F33" s="15">
        <v>71.3</v>
      </c>
      <c r="G33" s="15">
        <f t="shared" si="0"/>
        <v>42.779999999999994</v>
      </c>
      <c r="H33" s="15">
        <v>65.9</v>
      </c>
      <c r="I33" s="15">
        <f t="shared" si="1"/>
        <v>26.360000000000003</v>
      </c>
      <c r="J33" s="15">
        <f t="shared" si="2"/>
        <v>69.14</v>
      </c>
      <c r="K33" s="1"/>
    </row>
    <row r="34" spans="1:11" ht="30" customHeight="1">
      <c r="A34" s="1">
        <v>31</v>
      </c>
      <c r="B34" s="4" t="s">
        <v>44</v>
      </c>
      <c r="C34" s="4" t="s">
        <v>37</v>
      </c>
      <c r="D34" s="2">
        <v>302720160369</v>
      </c>
      <c r="E34" s="1" t="s">
        <v>71</v>
      </c>
      <c r="F34" s="15">
        <v>68</v>
      </c>
      <c r="G34" s="15">
        <f t="shared" si="0"/>
        <v>40.8</v>
      </c>
      <c r="H34" s="15">
        <v>68.92</v>
      </c>
      <c r="I34" s="15">
        <f t="shared" si="1"/>
        <v>27.568</v>
      </c>
      <c r="J34" s="15">
        <f t="shared" si="2"/>
        <v>68.368</v>
      </c>
      <c r="K34" s="1"/>
    </row>
    <row r="35" spans="1:11" ht="30" customHeight="1">
      <c r="A35" s="1">
        <v>32</v>
      </c>
      <c r="B35" s="4" t="s">
        <v>64</v>
      </c>
      <c r="C35" s="4" t="s">
        <v>38</v>
      </c>
      <c r="D35" s="2">
        <v>302720160457</v>
      </c>
      <c r="E35" s="1" t="s">
        <v>71</v>
      </c>
      <c r="F35" s="15">
        <v>66.3</v>
      </c>
      <c r="G35" s="15">
        <f t="shared" si="0"/>
        <v>39.779999999999994</v>
      </c>
      <c r="H35" s="15">
        <v>69.8</v>
      </c>
      <c r="I35" s="15">
        <f t="shared" si="1"/>
        <v>27.92</v>
      </c>
      <c r="J35" s="15">
        <f t="shared" si="2"/>
        <v>67.69999999999999</v>
      </c>
      <c r="K35" s="1"/>
    </row>
    <row r="36" spans="1:11" ht="30" customHeight="1">
      <c r="A36" s="1">
        <v>33</v>
      </c>
      <c r="B36" s="4" t="s">
        <v>65</v>
      </c>
      <c r="C36" s="4" t="s">
        <v>38</v>
      </c>
      <c r="D36" s="2">
        <v>302720160460</v>
      </c>
      <c r="E36" s="1" t="s">
        <v>71</v>
      </c>
      <c r="F36" s="15">
        <v>66.8</v>
      </c>
      <c r="G36" s="15">
        <f t="shared" si="0"/>
        <v>40.08</v>
      </c>
      <c r="H36" s="15">
        <v>67.5</v>
      </c>
      <c r="I36" s="15">
        <f t="shared" si="1"/>
        <v>27</v>
      </c>
      <c r="J36" s="15">
        <f t="shared" si="2"/>
        <v>67.08</v>
      </c>
      <c r="K36" s="1"/>
    </row>
    <row r="37" spans="1:11" ht="30" customHeight="1">
      <c r="A37" s="1">
        <v>34</v>
      </c>
      <c r="B37" s="4" t="s">
        <v>94</v>
      </c>
      <c r="C37" s="4" t="s">
        <v>38</v>
      </c>
      <c r="D37" s="2">
        <v>302720160375</v>
      </c>
      <c r="E37" s="1" t="s">
        <v>71</v>
      </c>
      <c r="F37" s="15">
        <v>67.9</v>
      </c>
      <c r="G37" s="15">
        <f t="shared" si="0"/>
        <v>40.74</v>
      </c>
      <c r="H37" s="15">
        <v>65.3</v>
      </c>
      <c r="I37" s="15">
        <f t="shared" si="1"/>
        <v>26.12</v>
      </c>
      <c r="J37" s="15">
        <f t="shared" si="2"/>
        <v>66.86</v>
      </c>
      <c r="K37" s="1"/>
    </row>
    <row r="38" spans="1:11" ht="30" customHeight="1">
      <c r="A38" s="1">
        <v>35</v>
      </c>
      <c r="B38" s="4" t="s">
        <v>57</v>
      </c>
      <c r="C38" s="4" t="s">
        <v>37</v>
      </c>
      <c r="D38" s="2">
        <v>302720160434</v>
      </c>
      <c r="E38" s="1" t="s">
        <v>71</v>
      </c>
      <c r="F38" s="15">
        <v>66.1</v>
      </c>
      <c r="G38" s="15">
        <f t="shared" si="0"/>
        <v>39.66</v>
      </c>
      <c r="H38" s="15">
        <v>66.16</v>
      </c>
      <c r="I38" s="15">
        <f t="shared" si="1"/>
        <v>26.464</v>
      </c>
      <c r="J38" s="15">
        <f t="shared" si="2"/>
        <v>66.124</v>
      </c>
      <c r="K38" s="1"/>
    </row>
    <row r="39" spans="1:11" ht="30" customHeight="1">
      <c r="A39" s="1">
        <v>36</v>
      </c>
      <c r="B39" s="4" t="s">
        <v>69</v>
      </c>
      <c r="C39" s="4" t="s">
        <v>38</v>
      </c>
      <c r="D39" s="2">
        <v>302720160475</v>
      </c>
      <c r="E39" s="1" t="s">
        <v>71</v>
      </c>
      <c r="F39" s="15">
        <v>68</v>
      </c>
      <c r="G39" s="15">
        <f t="shared" si="0"/>
        <v>40.8</v>
      </c>
      <c r="H39" s="15">
        <v>0</v>
      </c>
      <c r="I39" s="15">
        <f t="shared" si="1"/>
        <v>0</v>
      </c>
      <c r="J39" s="15">
        <f t="shared" si="2"/>
        <v>40.8</v>
      </c>
      <c r="K39" s="1" t="s">
        <v>178</v>
      </c>
    </row>
    <row r="40" spans="1:11" ht="30" customHeight="1">
      <c r="A40" s="1">
        <v>37</v>
      </c>
      <c r="B40" s="4" t="s">
        <v>62</v>
      </c>
      <c r="C40" s="4" t="s">
        <v>38</v>
      </c>
      <c r="D40" s="2">
        <v>302720160455</v>
      </c>
      <c r="E40" s="1" t="s">
        <v>71</v>
      </c>
      <c r="F40" s="15">
        <v>67.2</v>
      </c>
      <c r="G40" s="15">
        <f t="shared" si="0"/>
        <v>40.32</v>
      </c>
      <c r="H40" s="15">
        <v>0</v>
      </c>
      <c r="I40" s="15">
        <f t="shared" si="1"/>
        <v>0</v>
      </c>
      <c r="J40" s="15">
        <f t="shared" si="2"/>
        <v>40.32</v>
      </c>
      <c r="K40" s="1" t="s">
        <v>178</v>
      </c>
    </row>
    <row r="41" spans="1:11" ht="30" customHeight="1">
      <c r="A41" s="1">
        <v>38</v>
      </c>
      <c r="B41" s="4" t="s">
        <v>48</v>
      </c>
      <c r="C41" s="4" t="s">
        <v>37</v>
      </c>
      <c r="D41" s="2">
        <v>302720160406</v>
      </c>
      <c r="E41" s="1" t="s">
        <v>71</v>
      </c>
      <c r="F41" s="15">
        <v>67.1</v>
      </c>
      <c r="G41" s="15">
        <f t="shared" si="0"/>
        <v>40.26</v>
      </c>
      <c r="H41" s="15">
        <v>0</v>
      </c>
      <c r="I41" s="15">
        <f t="shared" si="1"/>
        <v>0</v>
      </c>
      <c r="J41" s="15">
        <f t="shared" si="2"/>
        <v>40.26</v>
      </c>
      <c r="K41" s="1" t="s">
        <v>178</v>
      </c>
    </row>
    <row r="42" spans="1:11" ht="30" customHeight="1">
      <c r="A42" s="1">
        <v>39</v>
      </c>
      <c r="B42" s="4" t="s">
        <v>96</v>
      </c>
      <c r="C42" s="4" t="s">
        <v>37</v>
      </c>
      <c r="D42" s="2">
        <v>302720160385</v>
      </c>
      <c r="E42" s="1" t="s">
        <v>71</v>
      </c>
      <c r="F42" s="15">
        <v>67</v>
      </c>
      <c r="G42" s="15">
        <f t="shared" si="0"/>
        <v>40.199999999999996</v>
      </c>
      <c r="H42" s="15">
        <v>0</v>
      </c>
      <c r="I42" s="15">
        <f t="shared" si="1"/>
        <v>0</v>
      </c>
      <c r="J42" s="15">
        <f t="shared" si="2"/>
        <v>40.199999999999996</v>
      </c>
      <c r="K42" s="1" t="s">
        <v>178</v>
      </c>
    </row>
    <row r="43" spans="1:11" ht="30" customHeight="1">
      <c r="A43" s="1">
        <v>40</v>
      </c>
      <c r="B43" s="4" t="s">
        <v>59</v>
      </c>
      <c r="C43" s="4" t="s">
        <v>38</v>
      </c>
      <c r="D43" s="2">
        <v>302720160449</v>
      </c>
      <c r="E43" s="1" t="s">
        <v>71</v>
      </c>
      <c r="F43" s="15">
        <v>66.5</v>
      </c>
      <c r="G43" s="15">
        <f t="shared" si="0"/>
        <v>39.9</v>
      </c>
      <c r="H43" s="15">
        <v>0</v>
      </c>
      <c r="I43" s="15">
        <f t="shared" si="1"/>
        <v>0</v>
      </c>
      <c r="J43" s="15">
        <f t="shared" si="2"/>
        <v>39.9</v>
      </c>
      <c r="K43" s="1" t="s">
        <v>178</v>
      </c>
    </row>
    <row r="44" spans="1:5" ht="30" customHeight="1">
      <c r="A44" s="5"/>
      <c r="B44" s="5"/>
      <c r="C44" s="5"/>
      <c r="D44" s="6"/>
      <c r="E44" s="5"/>
    </row>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56" bottom="0.95" header="0.5118110236220472" footer="0.57"/>
  <pageSetup horizontalDpi="600" verticalDpi="600" orientation="landscape" paperSize="9" scale="9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K87"/>
  <sheetViews>
    <sheetView zoomScale="75" zoomScaleNormal="75" workbookViewId="0" topLeftCell="A1">
      <selection activeCell="D8" sqref="D8"/>
    </sheetView>
  </sheetViews>
  <sheetFormatPr defaultColWidth="9.00390625" defaultRowHeight="14.25"/>
  <cols>
    <col min="1" max="1" width="6.875" style="7" customWidth="1"/>
    <col min="2" max="2" width="11.25390625" style="7" customWidth="1"/>
    <col min="3" max="3" width="6.375" style="7" customWidth="1"/>
    <col min="4" max="4" width="18.375" style="8" customWidth="1"/>
    <col min="5" max="5" width="13.625" style="7" customWidth="1"/>
    <col min="6" max="10" width="14.125" style="16" customWidth="1"/>
    <col min="11" max="11" width="12.00390625" style="7" customWidth="1"/>
  </cols>
  <sheetData>
    <row r="1" spans="1:11" ht="60.75" customHeight="1">
      <c r="A1" s="19" t="s">
        <v>177</v>
      </c>
      <c r="B1" s="19"/>
      <c r="C1" s="19"/>
      <c r="D1" s="19"/>
      <c r="E1" s="19"/>
      <c r="F1" s="19"/>
      <c r="G1" s="19"/>
      <c r="H1" s="19"/>
      <c r="I1" s="19"/>
      <c r="J1" s="19"/>
      <c r="K1" s="19"/>
    </row>
    <row r="2" spans="1:11" ht="33" customHeight="1">
      <c r="A2" s="23" t="s">
        <v>158</v>
      </c>
      <c r="B2" s="23" t="s">
        <v>159</v>
      </c>
      <c r="C2" s="23" t="s">
        <v>160</v>
      </c>
      <c r="D2" s="24" t="s">
        <v>161</v>
      </c>
      <c r="E2" s="23" t="s">
        <v>162</v>
      </c>
      <c r="F2" s="20" t="s">
        <v>90</v>
      </c>
      <c r="G2" s="20"/>
      <c r="H2" s="20" t="s">
        <v>176</v>
      </c>
      <c r="I2" s="20"/>
      <c r="J2" s="21" t="s">
        <v>175</v>
      </c>
      <c r="K2" s="22" t="s">
        <v>163</v>
      </c>
    </row>
    <row r="3" spans="1:11" ht="43.5" customHeight="1">
      <c r="A3" s="23"/>
      <c r="B3" s="23"/>
      <c r="C3" s="23"/>
      <c r="D3" s="24"/>
      <c r="E3" s="23"/>
      <c r="F3" s="14" t="s">
        <v>195</v>
      </c>
      <c r="G3" s="14" t="s">
        <v>197</v>
      </c>
      <c r="H3" s="14" t="s">
        <v>196</v>
      </c>
      <c r="I3" s="14" t="s">
        <v>198</v>
      </c>
      <c r="J3" s="21"/>
      <c r="K3" s="22"/>
    </row>
    <row r="4" spans="1:11" ht="30" customHeight="1">
      <c r="A4" s="1">
        <v>1</v>
      </c>
      <c r="B4" s="3" t="s">
        <v>23</v>
      </c>
      <c r="C4" s="3" t="s">
        <v>6</v>
      </c>
      <c r="D4" s="2">
        <v>302720160558</v>
      </c>
      <c r="E4" s="1" t="s">
        <v>89</v>
      </c>
      <c r="F4" s="15">
        <v>63</v>
      </c>
      <c r="G4" s="15">
        <f aca="true" t="shared" si="0" ref="G4:G21">F4*0.6</f>
        <v>37.8</v>
      </c>
      <c r="H4" s="15">
        <v>75.4</v>
      </c>
      <c r="I4" s="15">
        <f aca="true" t="shared" si="1" ref="I4:I21">H4*0.4</f>
        <v>30.160000000000004</v>
      </c>
      <c r="J4" s="15">
        <f aca="true" t="shared" si="2" ref="J4:J21">G4+I4</f>
        <v>67.96000000000001</v>
      </c>
      <c r="K4" s="18" t="s">
        <v>189</v>
      </c>
    </row>
    <row r="5" spans="1:11" ht="30" customHeight="1">
      <c r="A5" s="1">
        <v>2</v>
      </c>
      <c r="B5" s="3" t="s">
        <v>15</v>
      </c>
      <c r="C5" s="3" t="s">
        <v>6</v>
      </c>
      <c r="D5" s="2">
        <v>302720160544</v>
      </c>
      <c r="E5" s="1" t="s">
        <v>89</v>
      </c>
      <c r="F5" s="15">
        <v>67.5</v>
      </c>
      <c r="G5" s="15">
        <f t="shared" si="0"/>
        <v>40.5</v>
      </c>
      <c r="H5" s="15">
        <v>67.66</v>
      </c>
      <c r="I5" s="15">
        <f t="shared" si="1"/>
        <v>27.064</v>
      </c>
      <c r="J5" s="15">
        <f t="shared" si="2"/>
        <v>67.564</v>
      </c>
      <c r="K5" s="18" t="s">
        <v>189</v>
      </c>
    </row>
    <row r="6" spans="1:11" ht="30" customHeight="1">
      <c r="A6" s="1">
        <v>3</v>
      </c>
      <c r="B6" s="3" t="s">
        <v>16</v>
      </c>
      <c r="C6" s="3" t="s">
        <v>7</v>
      </c>
      <c r="D6" s="2">
        <v>302720160546</v>
      </c>
      <c r="E6" s="1" t="s">
        <v>89</v>
      </c>
      <c r="F6" s="15">
        <v>66</v>
      </c>
      <c r="G6" s="15">
        <f t="shared" si="0"/>
        <v>39.6</v>
      </c>
      <c r="H6" s="15">
        <v>68.38</v>
      </c>
      <c r="I6" s="15">
        <f t="shared" si="1"/>
        <v>27.352</v>
      </c>
      <c r="J6" s="15">
        <f t="shared" si="2"/>
        <v>66.952</v>
      </c>
      <c r="K6" s="18" t="s">
        <v>189</v>
      </c>
    </row>
    <row r="7" spans="1:11" ht="30" customHeight="1">
      <c r="A7" s="1">
        <v>4</v>
      </c>
      <c r="B7" s="3" t="s">
        <v>12</v>
      </c>
      <c r="C7" s="3" t="s">
        <v>6</v>
      </c>
      <c r="D7" s="2">
        <v>302720160540</v>
      </c>
      <c r="E7" s="1" t="s">
        <v>89</v>
      </c>
      <c r="F7" s="15">
        <v>65.5</v>
      </c>
      <c r="G7" s="15">
        <f t="shared" si="0"/>
        <v>39.3</v>
      </c>
      <c r="H7" s="15">
        <v>68.42</v>
      </c>
      <c r="I7" s="15">
        <f t="shared" si="1"/>
        <v>27.368000000000002</v>
      </c>
      <c r="J7" s="15">
        <f t="shared" si="2"/>
        <v>66.668</v>
      </c>
      <c r="K7" s="18" t="s">
        <v>189</v>
      </c>
    </row>
    <row r="8" spans="1:11" ht="30" customHeight="1">
      <c r="A8" s="1">
        <v>5</v>
      </c>
      <c r="B8" s="3" t="s">
        <v>18</v>
      </c>
      <c r="C8" s="3" t="s">
        <v>7</v>
      </c>
      <c r="D8" s="2">
        <v>302720160548</v>
      </c>
      <c r="E8" s="1" t="s">
        <v>89</v>
      </c>
      <c r="F8" s="15">
        <v>65</v>
      </c>
      <c r="G8" s="15">
        <f t="shared" si="0"/>
        <v>39</v>
      </c>
      <c r="H8" s="15">
        <v>66.82</v>
      </c>
      <c r="I8" s="15">
        <f t="shared" si="1"/>
        <v>26.727999999999998</v>
      </c>
      <c r="J8" s="15">
        <f t="shared" si="2"/>
        <v>65.728</v>
      </c>
      <c r="K8" s="18" t="s">
        <v>189</v>
      </c>
    </row>
    <row r="9" spans="1:11" ht="30" customHeight="1">
      <c r="A9" s="1">
        <v>6</v>
      </c>
      <c r="B9" s="3" t="s">
        <v>14</v>
      </c>
      <c r="C9" s="3" t="s">
        <v>6</v>
      </c>
      <c r="D9" s="2">
        <v>302720160543</v>
      </c>
      <c r="E9" s="1" t="s">
        <v>89</v>
      </c>
      <c r="F9" s="15">
        <v>59.5</v>
      </c>
      <c r="G9" s="15">
        <f t="shared" si="0"/>
        <v>35.699999999999996</v>
      </c>
      <c r="H9" s="15">
        <v>65.56</v>
      </c>
      <c r="I9" s="15">
        <f t="shared" si="1"/>
        <v>26.224000000000004</v>
      </c>
      <c r="J9" s="15">
        <f t="shared" si="2"/>
        <v>61.924</v>
      </c>
      <c r="K9" s="18" t="s">
        <v>189</v>
      </c>
    </row>
    <row r="10" spans="1:11" ht="30" customHeight="1">
      <c r="A10" s="1">
        <v>7</v>
      </c>
      <c r="B10" s="3" t="s">
        <v>24</v>
      </c>
      <c r="C10" s="3" t="s">
        <v>7</v>
      </c>
      <c r="D10" s="2">
        <v>302720160560</v>
      </c>
      <c r="E10" s="1" t="s">
        <v>89</v>
      </c>
      <c r="F10" s="15">
        <v>58</v>
      </c>
      <c r="G10" s="15">
        <f t="shared" si="0"/>
        <v>34.8</v>
      </c>
      <c r="H10" s="15">
        <v>67.74</v>
      </c>
      <c r="I10" s="15">
        <f t="shared" si="1"/>
        <v>27.096</v>
      </c>
      <c r="J10" s="15">
        <f t="shared" si="2"/>
        <v>61.896</v>
      </c>
      <c r="K10" s="18" t="s">
        <v>189</v>
      </c>
    </row>
    <row r="11" spans="1:11" ht="30" customHeight="1">
      <c r="A11" s="1">
        <v>8</v>
      </c>
      <c r="B11" s="3" t="s">
        <v>10</v>
      </c>
      <c r="C11" s="3" t="s">
        <v>6</v>
      </c>
      <c r="D11" s="2">
        <v>302720160538</v>
      </c>
      <c r="E11" s="1" t="s">
        <v>89</v>
      </c>
      <c r="F11" s="15">
        <v>59</v>
      </c>
      <c r="G11" s="15">
        <f t="shared" si="0"/>
        <v>35.4</v>
      </c>
      <c r="H11" s="15">
        <v>65.64</v>
      </c>
      <c r="I11" s="15">
        <f t="shared" si="1"/>
        <v>26.256</v>
      </c>
      <c r="J11" s="15">
        <f t="shared" si="2"/>
        <v>61.656</v>
      </c>
      <c r="K11" s="18" t="s">
        <v>189</v>
      </c>
    </row>
    <row r="12" spans="1:11" ht="30" customHeight="1">
      <c r="A12" s="1">
        <v>9</v>
      </c>
      <c r="B12" s="3" t="s">
        <v>17</v>
      </c>
      <c r="C12" s="3" t="s">
        <v>7</v>
      </c>
      <c r="D12" s="2">
        <v>302720160547</v>
      </c>
      <c r="E12" s="1" t="s">
        <v>89</v>
      </c>
      <c r="F12" s="15">
        <v>50</v>
      </c>
      <c r="G12" s="15">
        <f t="shared" si="0"/>
        <v>30</v>
      </c>
      <c r="H12" s="15">
        <v>74.12</v>
      </c>
      <c r="I12" s="15">
        <f t="shared" si="1"/>
        <v>29.648000000000003</v>
      </c>
      <c r="J12" s="15">
        <f t="shared" si="2"/>
        <v>59.648</v>
      </c>
      <c r="K12" s="18" t="s">
        <v>189</v>
      </c>
    </row>
    <row r="13" spans="1:11" ht="30" customHeight="1">
      <c r="A13" s="1">
        <v>10</v>
      </c>
      <c r="B13" s="3" t="s">
        <v>11</v>
      </c>
      <c r="C13" s="3" t="s">
        <v>6</v>
      </c>
      <c r="D13" s="2">
        <v>302720160539</v>
      </c>
      <c r="E13" s="1" t="s">
        <v>89</v>
      </c>
      <c r="F13" s="15">
        <v>51</v>
      </c>
      <c r="G13" s="15">
        <f t="shared" si="0"/>
        <v>30.599999999999998</v>
      </c>
      <c r="H13" s="15">
        <v>71.8</v>
      </c>
      <c r="I13" s="15">
        <f t="shared" si="1"/>
        <v>28.72</v>
      </c>
      <c r="J13" s="15">
        <f t="shared" si="2"/>
        <v>59.31999999999999</v>
      </c>
      <c r="K13" s="1"/>
    </row>
    <row r="14" spans="1:11" ht="30" customHeight="1">
      <c r="A14" s="1">
        <v>11</v>
      </c>
      <c r="B14" s="3" t="s">
        <v>25</v>
      </c>
      <c r="C14" s="3" t="s">
        <v>7</v>
      </c>
      <c r="D14" s="2">
        <v>302720160561</v>
      </c>
      <c r="E14" s="1" t="s">
        <v>89</v>
      </c>
      <c r="F14" s="15">
        <v>50</v>
      </c>
      <c r="G14" s="15">
        <f t="shared" si="0"/>
        <v>30</v>
      </c>
      <c r="H14" s="15">
        <v>71.4</v>
      </c>
      <c r="I14" s="15">
        <f t="shared" si="1"/>
        <v>28.560000000000002</v>
      </c>
      <c r="J14" s="15">
        <f t="shared" si="2"/>
        <v>58.56</v>
      </c>
      <c r="K14" s="1"/>
    </row>
    <row r="15" spans="1:11" ht="30" customHeight="1">
      <c r="A15" s="1">
        <v>12</v>
      </c>
      <c r="B15" s="3" t="s">
        <v>19</v>
      </c>
      <c r="C15" s="3" t="s">
        <v>6</v>
      </c>
      <c r="D15" s="2">
        <v>302720160551</v>
      </c>
      <c r="E15" s="1" t="s">
        <v>89</v>
      </c>
      <c r="F15" s="15">
        <v>51</v>
      </c>
      <c r="G15" s="15">
        <f t="shared" si="0"/>
        <v>30.599999999999998</v>
      </c>
      <c r="H15" s="15">
        <v>63.16</v>
      </c>
      <c r="I15" s="15">
        <f t="shared" si="1"/>
        <v>25.264</v>
      </c>
      <c r="J15" s="15">
        <f t="shared" si="2"/>
        <v>55.864</v>
      </c>
      <c r="K15" s="1"/>
    </row>
    <row r="16" spans="1:11" ht="30" customHeight="1">
      <c r="A16" s="1">
        <v>13</v>
      </c>
      <c r="B16" s="3" t="s">
        <v>13</v>
      </c>
      <c r="C16" s="3" t="s">
        <v>7</v>
      </c>
      <c r="D16" s="2">
        <v>302720160541</v>
      </c>
      <c r="E16" s="1" t="s">
        <v>89</v>
      </c>
      <c r="F16" s="15">
        <v>47.5</v>
      </c>
      <c r="G16" s="15">
        <f t="shared" si="0"/>
        <v>28.5</v>
      </c>
      <c r="H16" s="15">
        <v>66.5</v>
      </c>
      <c r="I16" s="15">
        <f t="shared" si="1"/>
        <v>26.6</v>
      </c>
      <c r="J16" s="15">
        <f t="shared" si="2"/>
        <v>55.1</v>
      </c>
      <c r="K16" s="1"/>
    </row>
    <row r="17" spans="1:11" ht="30" customHeight="1">
      <c r="A17" s="1">
        <v>14</v>
      </c>
      <c r="B17" s="3" t="s">
        <v>21</v>
      </c>
      <c r="C17" s="3" t="s">
        <v>6</v>
      </c>
      <c r="D17" s="2">
        <v>302720160554</v>
      </c>
      <c r="E17" s="1" t="s">
        <v>89</v>
      </c>
      <c r="F17" s="15">
        <v>46.5</v>
      </c>
      <c r="G17" s="15">
        <f t="shared" si="0"/>
        <v>27.9</v>
      </c>
      <c r="H17" s="15">
        <v>66.32</v>
      </c>
      <c r="I17" s="15">
        <f t="shared" si="1"/>
        <v>26.528</v>
      </c>
      <c r="J17" s="15">
        <f t="shared" si="2"/>
        <v>54.428</v>
      </c>
      <c r="K17" s="1"/>
    </row>
    <row r="18" spans="1:11" ht="30" customHeight="1">
      <c r="A18" s="1">
        <v>15</v>
      </c>
      <c r="B18" s="3" t="s">
        <v>8</v>
      </c>
      <c r="C18" s="3" t="s">
        <v>7</v>
      </c>
      <c r="D18" s="2">
        <v>302720160536</v>
      </c>
      <c r="E18" s="1" t="s">
        <v>89</v>
      </c>
      <c r="F18" s="15">
        <v>58</v>
      </c>
      <c r="G18" s="15">
        <f t="shared" si="0"/>
        <v>34.8</v>
      </c>
      <c r="H18" s="15">
        <v>48.92</v>
      </c>
      <c r="I18" s="15">
        <f t="shared" si="1"/>
        <v>19.568</v>
      </c>
      <c r="J18" s="15">
        <f t="shared" si="2"/>
        <v>54.367999999999995</v>
      </c>
      <c r="K18" s="1"/>
    </row>
    <row r="19" spans="1:11" ht="30" customHeight="1">
      <c r="A19" s="1">
        <v>16</v>
      </c>
      <c r="B19" s="3" t="s">
        <v>9</v>
      </c>
      <c r="C19" s="3" t="s">
        <v>6</v>
      </c>
      <c r="D19" s="2">
        <v>302720160537</v>
      </c>
      <c r="E19" s="1" t="s">
        <v>89</v>
      </c>
      <c r="F19" s="15">
        <v>44</v>
      </c>
      <c r="G19" s="15">
        <f t="shared" si="0"/>
        <v>26.4</v>
      </c>
      <c r="H19" s="15">
        <v>66.54</v>
      </c>
      <c r="I19" s="15">
        <f t="shared" si="1"/>
        <v>26.616000000000003</v>
      </c>
      <c r="J19" s="15">
        <f t="shared" si="2"/>
        <v>53.016000000000005</v>
      </c>
      <c r="K19" s="1"/>
    </row>
    <row r="20" spans="1:11" ht="30" customHeight="1">
      <c r="A20" s="1">
        <v>17</v>
      </c>
      <c r="B20" s="3" t="s">
        <v>22</v>
      </c>
      <c r="C20" s="3" t="s">
        <v>6</v>
      </c>
      <c r="D20" s="2">
        <v>302720160556</v>
      </c>
      <c r="E20" s="1" t="s">
        <v>89</v>
      </c>
      <c r="F20" s="15">
        <v>46.5</v>
      </c>
      <c r="G20" s="15">
        <f t="shared" si="0"/>
        <v>27.9</v>
      </c>
      <c r="H20" s="15">
        <v>62.5</v>
      </c>
      <c r="I20" s="15">
        <f t="shared" si="1"/>
        <v>25</v>
      </c>
      <c r="J20" s="15">
        <f t="shared" si="2"/>
        <v>52.9</v>
      </c>
      <c r="K20" s="1"/>
    </row>
    <row r="21" spans="1:11" ht="30" customHeight="1">
      <c r="A21" s="1">
        <v>18</v>
      </c>
      <c r="B21" s="3" t="s">
        <v>20</v>
      </c>
      <c r="C21" s="3" t="s">
        <v>7</v>
      </c>
      <c r="D21" s="2">
        <v>302720160552</v>
      </c>
      <c r="E21" s="1" t="s">
        <v>89</v>
      </c>
      <c r="F21" s="15">
        <v>52.5</v>
      </c>
      <c r="G21" s="15">
        <f t="shared" si="0"/>
        <v>31.5</v>
      </c>
      <c r="H21" s="15">
        <v>0</v>
      </c>
      <c r="I21" s="15">
        <f t="shared" si="1"/>
        <v>0</v>
      </c>
      <c r="J21" s="15">
        <f t="shared" si="2"/>
        <v>31.5</v>
      </c>
      <c r="K21" s="1" t="s">
        <v>178</v>
      </c>
    </row>
    <row r="22" spans="1:5" ht="30" customHeight="1">
      <c r="A22" s="5"/>
      <c r="B22" s="5"/>
      <c r="C22" s="5"/>
      <c r="D22" s="6"/>
      <c r="E22" s="5"/>
    </row>
    <row r="23" spans="1:5" ht="30" customHeight="1">
      <c r="A23" s="5"/>
      <c r="B23" s="5"/>
      <c r="C23" s="5"/>
      <c r="D23" s="6"/>
      <c r="E23" s="5"/>
    </row>
    <row r="24" spans="1:5" ht="30" customHeight="1">
      <c r="A24" s="5"/>
      <c r="B24" s="5"/>
      <c r="C24" s="5"/>
      <c r="D24" s="6"/>
      <c r="E24" s="5"/>
    </row>
    <row r="25" spans="1:5" ht="30" customHeight="1">
      <c r="A25" s="5"/>
      <c r="B25" s="5"/>
      <c r="C25" s="5"/>
      <c r="D25" s="6"/>
      <c r="E25" s="5"/>
    </row>
    <row r="26" spans="1:5" ht="30" customHeight="1">
      <c r="A26" s="5"/>
      <c r="B26" s="5"/>
      <c r="C26" s="5"/>
      <c r="D26" s="6"/>
      <c r="E26" s="5"/>
    </row>
    <row r="27" spans="1:5" ht="30" customHeight="1">
      <c r="A27" s="5"/>
      <c r="B27" s="5"/>
      <c r="C27" s="5"/>
      <c r="D27" s="6"/>
      <c r="E27" s="5"/>
    </row>
    <row r="28" spans="1:5" ht="30" customHeight="1">
      <c r="A28" s="5"/>
      <c r="B28" s="5"/>
      <c r="C28" s="5"/>
      <c r="D28" s="6"/>
      <c r="E28" s="5"/>
    </row>
    <row r="29" spans="1:5" ht="30" customHeight="1">
      <c r="A29" s="5"/>
      <c r="B29" s="5"/>
      <c r="C29" s="5"/>
      <c r="D29" s="6"/>
      <c r="E29" s="5"/>
    </row>
    <row r="30" spans="1:5" ht="30" customHeight="1">
      <c r="A30" s="5"/>
      <c r="B30" s="5"/>
      <c r="C30" s="5"/>
      <c r="D30" s="6"/>
      <c r="E30" s="5"/>
    </row>
    <row r="31" spans="1:5" ht="36.75" customHeight="1">
      <c r="A31" s="5"/>
      <c r="B31" s="5"/>
      <c r="C31" s="5"/>
      <c r="D31" s="6"/>
      <c r="E31" s="5"/>
    </row>
    <row r="32" spans="1:5" ht="36.75" customHeight="1">
      <c r="A32" s="5"/>
      <c r="B32" s="5"/>
      <c r="C32" s="5"/>
      <c r="D32" s="6"/>
      <c r="E32" s="5"/>
    </row>
    <row r="33" spans="1:5" ht="36.75" customHeight="1">
      <c r="A33" s="5"/>
      <c r="B33" s="5"/>
      <c r="C33" s="5"/>
      <c r="D33" s="6"/>
      <c r="E33" s="5"/>
    </row>
    <row r="34" spans="1:5" ht="36.75" customHeight="1">
      <c r="A34" s="5"/>
      <c r="B34" s="5"/>
      <c r="C34" s="5"/>
      <c r="D34" s="6"/>
      <c r="E34" s="5"/>
    </row>
    <row r="35" spans="1:5" ht="36.75" customHeight="1">
      <c r="A35" s="5"/>
      <c r="B35" s="5"/>
      <c r="C35" s="5"/>
      <c r="D35" s="6"/>
      <c r="E35" s="5"/>
    </row>
    <row r="36" spans="1:5" ht="36.75" customHeight="1">
      <c r="A36" s="5"/>
      <c r="B36" s="5"/>
      <c r="C36" s="5"/>
      <c r="D36" s="6"/>
      <c r="E36" s="5"/>
    </row>
    <row r="37" spans="1:5" ht="36.75" customHeight="1">
      <c r="A37" s="5"/>
      <c r="B37" s="5"/>
      <c r="C37" s="5"/>
      <c r="D37" s="6"/>
      <c r="E37" s="5"/>
    </row>
    <row r="38" spans="1:5" ht="36.75" customHeight="1">
      <c r="A38" s="5"/>
      <c r="B38" s="5"/>
      <c r="C38" s="5"/>
      <c r="D38" s="6"/>
      <c r="E38" s="5"/>
    </row>
    <row r="39" spans="1:5" ht="36.75" customHeight="1">
      <c r="A39" s="5"/>
      <c r="B39" s="5"/>
      <c r="C39" s="5"/>
      <c r="D39" s="6"/>
      <c r="E39" s="5"/>
    </row>
    <row r="40" spans="1:5" ht="36.75" customHeight="1">
      <c r="A40" s="5"/>
      <c r="B40" s="5"/>
      <c r="C40" s="5"/>
      <c r="D40" s="6"/>
      <c r="E40" s="5"/>
    </row>
    <row r="41" spans="1:5" ht="36.75" customHeight="1">
      <c r="A41" s="5"/>
      <c r="B41" s="5"/>
      <c r="C41" s="5"/>
      <c r="D41" s="6"/>
      <c r="E41" s="5"/>
    </row>
    <row r="42" spans="1:5" ht="36.75" customHeight="1">
      <c r="A42" s="5"/>
      <c r="B42" s="5"/>
      <c r="C42" s="5"/>
      <c r="D42" s="6"/>
      <c r="E42" s="5"/>
    </row>
    <row r="43" spans="1:5" ht="36.75" customHeight="1">
      <c r="A43" s="5"/>
      <c r="B43" s="5"/>
      <c r="C43" s="5"/>
      <c r="D43" s="6"/>
      <c r="E43" s="5"/>
    </row>
    <row r="44" spans="1:5" ht="36.75" customHeight="1">
      <c r="A44" s="5"/>
      <c r="B44" s="5"/>
      <c r="C44" s="5"/>
      <c r="D44" s="6"/>
      <c r="E44" s="5"/>
    </row>
    <row r="45" spans="1:5" ht="36.75" customHeight="1">
      <c r="A45" s="5"/>
      <c r="B45" s="5"/>
      <c r="C45" s="5"/>
      <c r="D45" s="6"/>
      <c r="E45" s="5"/>
    </row>
    <row r="46" spans="1:5" ht="36.75" customHeight="1">
      <c r="A46" s="5"/>
      <c r="B46" s="5"/>
      <c r="C46" s="5"/>
      <c r="D46" s="6"/>
      <c r="E46" s="5"/>
    </row>
    <row r="47" spans="1:5" ht="36.75" customHeight="1">
      <c r="A47" s="5"/>
      <c r="B47" s="5"/>
      <c r="C47" s="5"/>
      <c r="D47" s="6"/>
      <c r="E47" s="5"/>
    </row>
    <row r="48" spans="1:5" ht="36.75" customHeight="1">
      <c r="A48" s="5"/>
      <c r="B48" s="5"/>
      <c r="C48" s="5"/>
      <c r="D48" s="6"/>
      <c r="E48" s="5"/>
    </row>
    <row r="49" spans="1:5" ht="36.75" customHeight="1">
      <c r="A49" s="5"/>
      <c r="B49" s="5"/>
      <c r="C49" s="5"/>
      <c r="D49" s="6"/>
      <c r="E49" s="5"/>
    </row>
    <row r="50" spans="1:5" ht="36.75" customHeight="1">
      <c r="A50" s="5"/>
      <c r="B50" s="5"/>
      <c r="C50" s="5"/>
      <c r="D50" s="6"/>
      <c r="E50" s="5"/>
    </row>
    <row r="51" spans="1:5" ht="36.75" customHeight="1">
      <c r="A51" s="5"/>
      <c r="B51" s="5"/>
      <c r="C51" s="5"/>
      <c r="D51" s="6"/>
      <c r="E51" s="5"/>
    </row>
    <row r="52" spans="1:5" ht="36.75" customHeight="1">
      <c r="A52" s="5"/>
      <c r="B52" s="5"/>
      <c r="C52" s="5"/>
      <c r="D52" s="6"/>
      <c r="E52" s="5"/>
    </row>
    <row r="53" spans="1:5" ht="36.75" customHeight="1">
      <c r="A53" s="5"/>
      <c r="B53" s="5"/>
      <c r="C53" s="5"/>
      <c r="D53" s="6"/>
      <c r="E53" s="5"/>
    </row>
    <row r="54" spans="1:5" ht="36.75" customHeight="1">
      <c r="A54" s="5"/>
      <c r="B54" s="5"/>
      <c r="C54" s="5"/>
      <c r="D54" s="6"/>
      <c r="E54" s="5"/>
    </row>
    <row r="55" spans="1:5" ht="36.75" customHeight="1">
      <c r="A55" s="5"/>
      <c r="B55" s="5"/>
      <c r="C55" s="5"/>
      <c r="D55" s="6"/>
      <c r="E55" s="5"/>
    </row>
    <row r="56" spans="1:5" ht="36.75" customHeight="1">
      <c r="A56" s="5"/>
      <c r="B56" s="5"/>
      <c r="C56" s="5"/>
      <c r="D56" s="6"/>
      <c r="E56" s="5"/>
    </row>
    <row r="57" spans="1:5" ht="36.75" customHeight="1">
      <c r="A57" s="5"/>
      <c r="B57" s="5"/>
      <c r="C57" s="5"/>
      <c r="D57" s="6"/>
      <c r="E57" s="5"/>
    </row>
    <row r="58" spans="1:5" ht="36.75" customHeight="1">
      <c r="A58" s="5"/>
      <c r="B58" s="5"/>
      <c r="C58" s="5"/>
      <c r="D58" s="6"/>
      <c r="E58" s="5"/>
    </row>
    <row r="59" spans="1:5" ht="36.75" customHeight="1">
      <c r="A59" s="5"/>
      <c r="B59" s="5"/>
      <c r="C59" s="5"/>
      <c r="D59" s="6"/>
      <c r="E59" s="5"/>
    </row>
    <row r="60" spans="1:5" ht="36.75" customHeight="1">
      <c r="A60" s="5"/>
      <c r="B60" s="5"/>
      <c r="C60" s="5"/>
      <c r="D60" s="6"/>
      <c r="E60" s="5"/>
    </row>
    <row r="61" spans="1:5" ht="36.75" customHeight="1">
      <c r="A61" s="5"/>
      <c r="B61" s="5"/>
      <c r="C61" s="5"/>
      <c r="D61" s="6"/>
      <c r="E61" s="5"/>
    </row>
    <row r="62" spans="1:5" ht="36.75" customHeight="1">
      <c r="A62" s="5"/>
      <c r="B62" s="5"/>
      <c r="C62" s="5"/>
      <c r="D62" s="6"/>
      <c r="E62" s="5"/>
    </row>
    <row r="63" spans="1:5" ht="36.75" customHeight="1">
      <c r="A63" s="5"/>
      <c r="B63" s="5"/>
      <c r="C63" s="5"/>
      <c r="D63" s="6"/>
      <c r="E63" s="5"/>
    </row>
    <row r="64" spans="1:5" ht="36.75" customHeight="1">
      <c r="A64" s="5"/>
      <c r="B64" s="5"/>
      <c r="C64" s="5"/>
      <c r="D64" s="6"/>
      <c r="E64" s="5"/>
    </row>
    <row r="65" spans="1:5" ht="20.25">
      <c r="A65" s="5"/>
      <c r="B65" s="5"/>
      <c r="C65" s="5"/>
      <c r="D65" s="6"/>
      <c r="E65" s="5"/>
    </row>
    <row r="66" spans="1:5" ht="20.25">
      <c r="A66" s="5"/>
      <c r="B66" s="5"/>
      <c r="C66" s="5"/>
      <c r="D66" s="6"/>
      <c r="E66" s="5"/>
    </row>
    <row r="67" spans="1:5" ht="20.25">
      <c r="A67" s="5"/>
      <c r="B67" s="5"/>
      <c r="C67" s="5"/>
      <c r="D67" s="6"/>
      <c r="E67" s="5"/>
    </row>
    <row r="68" spans="1:5" ht="20.25">
      <c r="A68" s="5"/>
      <c r="B68" s="5"/>
      <c r="C68" s="5"/>
      <c r="D68" s="6"/>
      <c r="E68" s="5"/>
    </row>
    <row r="69" spans="1:5" ht="20.25">
      <c r="A69" s="5"/>
      <c r="B69" s="5"/>
      <c r="C69" s="5"/>
      <c r="D69" s="6"/>
      <c r="E69" s="5"/>
    </row>
    <row r="70" spans="1:5" ht="20.25">
      <c r="A70" s="5"/>
      <c r="B70" s="5"/>
      <c r="C70" s="5"/>
      <c r="D70" s="6"/>
      <c r="E70" s="5"/>
    </row>
    <row r="71" spans="1:5" ht="20.25">
      <c r="A71" s="5"/>
      <c r="B71" s="5"/>
      <c r="C71" s="5"/>
      <c r="D71" s="6"/>
      <c r="E71" s="5"/>
    </row>
    <row r="72" spans="1:5" ht="20.25">
      <c r="A72" s="5"/>
      <c r="B72" s="5"/>
      <c r="C72" s="5"/>
      <c r="D72" s="6"/>
      <c r="E72" s="5"/>
    </row>
    <row r="73" spans="1:5" ht="20.25">
      <c r="A73" s="5"/>
      <c r="B73" s="5"/>
      <c r="C73" s="5"/>
      <c r="D73" s="6"/>
      <c r="E73" s="5"/>
    </row>
    <row r="74" spans="1:5" ht="20.25">
      <c r="A74" s="5"/>
      <c r="B74" s="5"/>
      <c r="C74" s="5"/>
      <c r="D74" s="6"/>
      <c r="E74" s="5"/>
    </row>
    <row r="75" spans="1:5" ht="20.25">
      <c r="A75" s="5"/>
      <c r="B75" s="5"/>
      <c r="C75" s="5"/>
      <c r="D75" s="6"/>
      <c r="E75" s="5"/>
    </row>
    <row r="76" spans="1:5" ht="20.25">
      <c r="A76" s="5"/>
      <c r="B76" s="5"/>
      <c r="C76" s="5"/>
      <c r="D76" s="6"/>
      <c r="E76" s="5"/>
    </row>
    <row r="77" spans="1:5" ht="20.25">
      <c r="A77" s="5"/>
      <c r="B77" s="5"/>
      <c r="C77" s="5"/>
      <c r="D77" s="6"/>
      <c r="E77" s="5"/>
    </row>
    <row r="78" spans="1:5" ht="20.25">
      <c r="A78" s="5"/>
      <c r="B78" s="5"/>
      <c r="C78" s="5"/>
      <c r="D78" s="6"/>
      <c r="E78" s="5"/>
    </row>
    <row r="79" spans="1:5" ht="20.25">
      <c r="A79" s="5"/>
      <c r="B79" s="5"/>
      <c r="C79" s="5"/>
      <c r="D79" s="6"/>
      <c r="E79" s="5"/>
    </row>
    <row r="80" spans="1:5" ht="20.25">
      <c r="A80" s="5"/>
      <c r="B80" s="5"/>
      <c r="C80" s="5"/>
      <c r="D80" s="6"/>
      <c r="E80" s="5"/>
    </row>
    <row r="81" spans="1:5" ht="20.25">
      <c r="A81" s="5"/>
      <c r="B81" s="5"/>
      <c r="C81" s="5"/>
      <c r="D81" s="6"/>
      <c r="E81" s="5"/>
    </row>
    <row r="82" spans="1:5" ht="20.25">
      <c r="A82" s="5"/>
      <c r="B82" s="5"/>
      <c r="C82" s="5"/>
      <c r="D82" s="6"/>
      <c r="E82" s="5"/>
    </row>
    <row r="83" spans="1:5" ht="20.25">
      <c r="A83" s="5"/>
      <c r="B83" s="5"/>
      <c r="C83" s="5"/>
      <c r="D83" s="6"/>
      <c r="E83" s="5"/>
    </row>
    <row r="84" spans="1:5" ht="20.25">
      <c r="A84" s="5"/>
      <c r="B84" s="5"/>
      <c r="C84" s="5"/>
      <c r="D84" s="6"/>
      <c r="E84" s="5"/>
    </row>
    <row r="85" spans="1:5" ht="20.25">
      <c r="A85" s="5"/>
      <c r="B85" s="5"/>
      <c r="C85" s="5"/>
      <c r="D85" s="6"/>
      <c r="E85" s="5"/>
    </row>
    <row r="86" spans="1:5" ht="20.25">
      <c r="A86" s="5"/>
      <c r="B86" s="5"/>
      <c r="C86" s="5"/>
      <c r="D86" s="6"/>
      <c r="E86" s="5"/>
    </row>
    <row r="87" spans="1:5" ht="20.25">
      <c r="A87" s="5"/>
      <c r="B87" s="5"/>
      <c r="C87" s="5"/>
      <c r="D87" s="6"/>
      <c r="E87"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56" bottom="0.9" header="0.5118110236220472" footer="0.5118110236220472"/>
  <pageSetup horizontalDpi="600" verticalDpi="600" orientation="landscape" paperSize="9" scale="9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K7"/>
  <sheetViews>
    <sheetView zoomScale="75" zoomScaleNormal="75" workbookViewId="0" topLeftCell="A1">
      <selection activeCell="D10" sqref="D10"/>
    </sheetView>
  </sheetViews>
  <sheetFormatPr defaultColWidth="9.00390625" defaultRowHeight="14.25"/>
  <cols>
    <col min="1" max="1" width="8.375" style="7" customWidth="1"/>
    <col min="2" max="2" width="11.25390625" style="7" customWidth="1"/>
    <col min="3" max="3" width="6.375" style="7" customWidth="1"/>
    <col min="4" max="4" width="18.375" style="8" customWidth="1"/>
    <col min="5" max="5" width="13.2539062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4.5" customHeight="1">
      <c r="A2" s="23" t="s">
        <v>158</v>
      </c>
      <c r="B2" s="23" t="s">
        <v>159</v>
      </c>
      <c r="C2" s="23" t="s">
        <v>160</v>
      </c>
      <c r="D2" s="24" t="s">
        <v>161</v>
      </c>
      <c r="E2" s="23" t="s">
        <v>162</v>
      </c>
      <c r="F2" s="20" t="s">
        <v>90</v>
      </c>
      <c r="G2" s="20"/>
      <c r="H2" s="20" t="s">
        <v>176</v>
      </c>
      <c r="I2" s="20"/>
      <c r="J2" s="21" t="s">
        <v>175</v>
      </c>
      <c r="K2" s="22" t="s">
        <v>163</v>
      </c>
    </row>
    <row r="3" spans="1:11" ht="45.75" customHeight="1">
      <c r="A3" s="23"/>
      <c r="B3" s="23"/>
      <c r="C3" s="23"/>
      <c r="D3" s="24"/>
      <c r="E3" s="23"/>
      <c r="F3" s="14" t="s">
        <v>195</v>
      </c>
      <c r="G3" s="14" t="s">
        <v>197</v>
      </c>
      <c r="H3" s="14" t="s">
        <v>196</v>
      </c>
      <c r="I3" s="14" t="s">
        <v>198</v>
      </c>
      <c r="J3" s="21"/>
      <c r="K3" s="22"/>
    </row>
    <row r="4" spans="1:11" ht="30" customHeight="1">
      <c r="A4" s="1">
        <v>1</v>
      </c>
      <c r="B4" s="3" t="s">
        <v>2</v>
      </c>
      <c r="C4" s="3" t="s">
        <v>165</v>
      </c>
      <c r="D4" s="2">
        <v>302720160480</v>
      </c>
      <c r="E4" s="1" t="s">
        <v>72</v>
      </c>
      <c r="F4" s="15">
        <v>66</v>
      </c>
      <c r="G4" s="15">
        <f>F4*0.6</f>
        <v>39.6</v>
      </c>
      <c r="H4" s="15">
        <v>75.04</v>
      </c>
      <c r="I4" s="15">
        <f>H4*0.4</f>
        <v>30.016000000000005</v>
      </c>
      <c r="J4" s="15">
        <f>G4+I4</f>
        <v>69.61600000000001</v>
      </c>
      <c r="K4" s="18" t="s">
        <v>192</v>
      </c>
    </row>
    <row r="5" spans="1:11" ht="30" customHeight="1">
      <c r="A5" s="1">
        <v>2</v>
      </c>
      <c r="B5" s="4" t="s">
        <v>5</v>
      </c>
      <c r="C5" s="4" t="s">
        <v>165</v>
      </c>
      <c r="D5" s="2">
        <v>302720160486</v>
      </c>
      <c r="E5" s="1" t="s">
        <v>72</v>
      </c>
      <c r="F5" s="15">
        <v>67.5</v>
      </c>
      <c r="G5" s="15">
        <f>F5*0.6</f>
        <v>40.5</v>
      </c>
      <c r="H5" s="15">
        <v>71.7</v>
      </c>
      <c r="I5" s="15">
        <f>H5*0.4</f>
        <v>28.680000000000003</v>
      </c>
      <c r="J5" s="15">
        <f>G5+I5</f>
        <v>69.18</v>
      </c>
      <c r="K5" s="18" t="s">
        <v>192</v>
      </c>
    </row>
    <row r="6" spans="1:11" ht="30" customHeight="1">
      <c r="A6" s="1">
        <v>3</v>
      </c>
      <c r="B6" s="3" t="s">
        <v>3</v>
      </c>
      <c r="C6" s="3" t="s">
        <v>165</v>
      </c>
      <c r="D6" s="2">
        <v>302720160481</v>
      </c>
      <c r="E6" s="1" t="s">
        <v>72</v>
      </c>
      <c r="F6" s="15">
        <v>65.5</v>
      </c>
      <c r="G6" s="15">
        <f>F6*0.6</f>
        <v>39.3</v>
      </c>
      <c r="H6" s="15">
        <v>71.34</v>
      </c>
      <c r="I6" s="15">
        <f>H6*0.4</f>
        <v>28.536</v>
      </c>
      <c r="J6" s="15">
        <f>G6+I6</f>
        <v>67.836</v>
      </c>
      <c r="K6" s="1"/>
    </row>
    <row r="7" spans="1:11" ht="30" customHeight="1">
      <c r="A7" s="1">
        <v>4</v>
      </c>
      <c r="B7" s="4" t="s">
        <v>4</v>
      </c>
      <c r="C7" s="4" t="s">
        <v>165</v>
      </c>
      <c r="D7" s="2">
        <v>302720160484</v>
      </c>
      <c r="E7" s="1" t="s">
        <v>72</v>
      </c>
      <c r="F7" s="15">
        <v>64.5</v>
      </c>
      <c r="G7" s="15">
        <f>F7*0.6</f>
        <v>38.699999999999996</v>
      </c>
      <c r="H7" s="15">
        <v>65.36</v>
      </c>
      <c r="I7" s="15">
        <f>H7*0.4</f>
        <v>26.144000000000002</v>
      </c>
      <c r="J7" s="15">
        <f>G7+I7</f>
        <v>64.844</v>
      </c>
      <c r="K7" s="1"/>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54"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K7"/>
  <sheetViews>
    <sheetView zoomScale="75" zoomScaleNormal="75" workbookViewId="0" topLeftCell="A1">
      <selection activeCell="D8" sqref="D8"/>
    </sheetView>
  </sheetViews>
  <sheetFormatPr defaultColWidth="9.00390625" defaultRowHeight="14.25"/>
  <cols>
    <col min="1" max="1" width="8.375" style="7" customWidth="1"/>
    <col min="2" max="2" width="11.25390625" style="7" customWidth="1"/>
    <col min="3" max="3" width="6.375" style="7" customWidth="1"/>
    <col min="4" max="4" width="18.375" style="8" customWidth="1"/>
    <col min="5" max="5" width="13.87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0.75" customHeight="1">
      <c r="A2" s="23" t="s">
        <v>158</v>
      </c>
      <c r="B2" s="23" t="s">
        <v>159</v>
      </c>
      <c r="C2" s="23" t="s">
        <v>160</v>
      </c>
      <c r="D2" s="24" t="s">
        <v>161</v>
      </c>
      <c r="E2" s="23" t="s">
        <v>162</v>
      </c>
      <c r="F2" s="20" t="s">
        <v>90</v>
      </c>
      <c r="G2" s="20"/>
      <c r="H2" s="20" t="s">
        <v>176</v>
      </c>
      <c r="I2" s="20"/>
      <c r="J2" s="21" t="s">
        <v>175</v>
      </c>
      <c r="K2" s="22" t="s">
        <v>163</v>
      </c>
    </row>
    <row r="3" spans="1:11" ht="47.25" customHeight="1">
      <c r="A3" s="23"/>
      <c r="B3" s="23"/>
      <c r="C3" s="23"/>
      <c r="D3" s="24"/>
      <c r="E3" s="23"/>
      <c r="F3" s="14" t="s">
        <v>195</v>
      </c>
      <c r="G3" s="14" t="s">
        <v>197</v>
      </c>
      <c r="H3" s="14" t="s">
        <v>196</v>
      </c>
      <c r="I3" s="14" t="s">
        <v>198</v>
      </c>
      <c r="J3" s="21"/>
      <c r="K3" s="22"/>
    </row>
    <row r="4" spans="1:11" ht="30" customHeight="1">
      <c r="A4" s="1">
        <v>1</v>
      </c>
      <c r="B4" s="4" t="s">
        <v>101</v>
      </c>
      <c r="C4" s="4" t="s">
        <v>37</v>
      </c>
      <c r="D4" s="2">
        <v>302720160516</v>
      </c>
      <c r="E4" s="1" t="s">
        <v>73</v>
      </c>
      <c r="F4" s="15">
        <v>62</v>
      </c>
      <c r="G4" s="15">
        <f>F4*0.6</f>
        <v>37.199999999999996</v>
      </c>
      <c r="H4" s="15">
        <v>68.96</v>
      </c>
      <c r="I4" s="15">
        <f>H4*0.4</f>
        <v>27.584</v>
      </c>
      <c r="J4" s="15">
        <f>G4+I4</f>
        <v>64.78399999999999</v>
      </c>
      <c r="K4" s="18" t="s">
        <v>192</v>
      </c>
    </row>
    <row r="5" spans="1:11" ht="30" customHeight="1">
      <c r="A5" s="1">
        <v>2</v>
      </c>
      <c r="B5" s="4" t="s">
        <v>85</v>
      </c>
      <c r="C5" s="4" t="s">
        <v>38</v>
      </c>
      <c r="D5" s="2">
        <v>302720160515</v>
      </c>
      <c r="E5" s="1" t="s">
        <v>73</v>
      </c>
      <c r="F5" s="15">
        <v>58</v>
      </c>
      <c r="G5" s="15">
        <f>F5*0.6</f>
        <v>34.8</v>
      </c>
      <c r="H5" s="15">
        <v>73.9</v>
      </c>
      <c r="I5" s="15">
        <f>H5*0.4</f>
        <v>29.560000000000002</v>
      </c>
      <c r="J5" s="15">
        <f>G5+I5</f>
        <v>64.36</v>
      </c>
      <c r="K5" s="18" t="s">
        <v>192</v>
      </c>
    </row>
    <row r="6" spans="1:11" ht="30" customHeight="1">
      <c r="A6" s="1">
        <v>3</v>
      </c>
      <c r="B6" s="4" t="s">
        <v>86</v>
      </c>
      <c r="C6" s="4" t="s">
        <v>37</v>
      </c>
      <c r="D6" s="2">
        <v>302720160520</v>
      </c>
      <c r="E6" s="1" t="s">
        <v>73</v>
      </c>
      <c r="F6" s="15">
        <v>59</v>
      </c>
      <c r="G6" s="15">
        <f>F6*0.6</f>
        <v>35.4</v>
      </c>
      <c r="H6" s="15">
        <v>71.42</v>
      </c>
      <c r="I6" s="15">
        <f>H6*0.4</f>
        <v>28.568</v>
      </c>
      <c r="J6" s="15">
        <f>G6+I6</f>
        <v>63.968</v>
      </c>
      <c r="K6" s="1"/>
    </row>
    <row r="7" spans="1:11" ht="30" customHeight="1">
      <c r="A7" s="1">
        <v>4</v>
      </c>
      <c r="B7" s="4" t="s">
        <v>84</v>
      </c>
      <c r="C7" s="4" t="s">
        <v>37</v>
      </c>
      <c r="D7" s="2">
        <v>302720160512</v>
      </c>
      <c r="E7" s="1" t="s">
        <v>73</v>
      </c>
      <c r="F7" s="15">
        <v>56</v>
      </c>
      <c r="G7" s="15">
        <f>F7*0.6</f>
        <v>33.6</v>
      </c>
      <c r="H7" s="15">
        <v>70.68</v>
      </c>
      <c r="I7" s="15">
        <f>H7*0.4</f>
        <v>28.272000000000006</v>
      </c>
      <c r="J7" s="15">
        <f>G7+I7</f>
        <v>61.87200000000001</v>
      </c>
      <c r="K7" s="1"/>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57"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E5" sqref="E5"/>
    </sheetView>
  </sheetViews>
  <sheetFormatPr defaultColWidth="9.00390625" defaultRowHeight="14.25"/>
  <cols>
    <col min="1" max="1" width="8.375" style="7" customWidth="1"/>
    <col min="2" max="2" width="11.25390625" style="7" customWidth="1"/>
    <col min="3" max="3" width="6.375" style="7" customWidth="1"/>
    <col min="4" max="4" width="18.375" style="8" customWidth="1"/>
    <col min="5" max="5" width="13.2539062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0.75" customHeight="1">
      <c r="A2" s="23" t="s">
        <v>158</v>
      </c>
      <c r="B2" s="23" t="s">
        <v>159</v>
      </c>
      <c r="C2" s="23" t="s">
        <v>160</v>
      </c>
      <c r="D2" s="24" t="s">
        <v>161</v>
      </c>
      <c r="E2" s="23" t="s">
        <v>162</v>
      </c>
      <c r="F2" s="20" t="s">
        <v>90</v>
      </c>
      <c r="G2" s="20"/>
      <c r="H2" s="20" t="s">
        <v>176</v>
      </c>
      <c r="I2" s="20"/>
      <c r="J2" s="21" t="s">
        <v>175</v>
      </c>
      <c r="K2" s="22" t="s">
        <v>163</v>
      </c>
    </row>
    <row r="3" spans="1:11" ht="46.5" customHeight="1">
      <c r="A3" s="23"/>
      <c r="B3" s="23"/>
      <c r="C3" s="23"/>
      <c r="D3" s="24"/>
      <c r="E3" s="23"/>
      <c r="F3" s="14" t="s">
        <v>195</v>
      </c>
      <c r="G3" s="14" t="s">
        <v>197</v>
      </c>
      <c r="H3" s="14" t="s">
        <v>196</v>
      </c>
      <c r="I3" s="14" t="s">
        <v>198</v>
      </c>
      <c r="J3" s="21"/>
      <c r="K3" s="22"/>
    </row>
    <row r="4" spans="1:11" ht="30" customHeight="1">
      <c r="A4" s="1">
        <v>1</v>
      </c>
      <c r="B4" s="4" t="s">
        <v>156</v>
      </c>
      <c r="C4" s="4" t="s">
        <v>103</v>
      </c>
      <c r="D4" s="2">
        <v>302720160477</v>
      </c>
      <c r="E4" s="1" t="s">
        <v>75</v>
      </c>
      <c r="F4" s="15">
        <v>59</v>
      </c>
      <c r="G4" s="15">
        <f>F4*0.6</f>
        <v>35.4</v>
      </c>
      <c r="H4" s="15">
        <v>76.48</v>
      </c>
      <c r="I4" s="15">
        <f>H4*0.4</f>
        <v>30.592000000000002</v>
      </c>
      <c r="J4" s="15">
        <f>G4+I4</f>
        <v>65.992</v>
      </c>
      <c r="K4" s="18" t="s">
        <v>193</v>
      </c>
    </row>
    <row r="5" spans="1:11" ht="30" customHeight="1">
      <c r="A5" s="1">
        <v>2</v>
      </c>
      <c r="B5" s="4" t="s">
        <v>157</v>
      </c>
      <c r="C5" s="4" t="s">
        <v>108</v>
      </c>
      <c r="D5" s="2">
        <v>302720160479</v>
      </c>
      <c r="E5" s="1" t="s">
        <v>75</v>
      </c>
      <c r="F5" s="15">
        <v>55</v>
      </c>
      <c r="G5" s="15">
        <f>F5*0.6</f>
        <v>33</v>
      </c>
      <c r="H5" s="15">
        <v>69.72</v>
      </c>
      <c r="I5" s="15">
        <f>H5*0.4</f>
        <v>27.888</v>
      </c>
      <c r="J5" s="15">
        <f>G5+I5</f>
        <v>60.888000000000005</v>
      </c>
      <c r="K5" s="1"/>
    </row>
    <row r="6" spans="1:11" ht="36.75" customHeight="1">
      <c r="A6" s="10"/>
      <c r="B6" s="11"/>
      <c r="C6" s="11"/>
      <c r="D6" s="12"/>
      <c r="E6" s="10"/>
      <c r="F6" s="17"/>
      <c r="G6" s="17"/>
      <c r="H6" s="17"/>
      <c r="I6" s="17"/>
      <c r="J6" s="17"/>
      <c r="K6" s="13"/>
    </row>
    <row r="7" spans="1:5" ht="36.75" customHeight="1">
      <c r="A7" s="5"/>
      <c r="B7" s="5"/>
      <c r="C7" s="5"/>
      <c r="D7" s="6"/>
      <c r="E7" s="5"/>
    </row>
    <row r="8" spans="1:5" ht="36.75" customHeight="1">
      <c r="A8" s="5"/>
      <c r="B8" s="5"/>
      <c r="C8" s="5"/>
      <c r="D8" s="6"/>
      <c r="E8" s="5"/>
    </row>
    <row r="9" spans="1:5" ht="36.75" customHeight="1">
      <c r="A9" s="5"/>
      <c r="B9" s="5"/>
      <c r="C9" s="5"/>
      <c r="D9" s="6"/>
      <c r="E9" s="5"/>
    </row>
    <row r="10" spans="1:5" ht="36.75" customHeight="1">
      <c r="A10" s="5"/>
      <c r="B10" s="5"/>
      <c r="C10" s="5"/>
      <c r="D10" s="6"/>
      <c r="E10" s="5"/>
    </row>
    <row r="11" spans="1:5" ht="36.75" customHeight="1">
      <c r="A11" s="5"/>
      <c r="B11" s="5"/>
      <c r="C11" s="5"/>
      <c r="D11" s="6"/>
      <c r="E11" s="5"/>
    </row>
    <row r="12" spans="1:5" ht="36.75" customHeight="1">
      <c r="A12" s="5"/>
      <c r="B12" s="5"/>
      <c r="C12" s="5"/>
      <c r="D12" s="6"/>
      <c r="E12" s="5"/>
    </row>
    <row r="13" spans="1:5" ht="36.75" customHeight="1">
      <c r="A13" s="5"/>
      <c r="B13" s="5"/>
      <c r="C13" s="5"/>
      <c r="D13" s="6"/>
      <c r="E13" s="5"/>
    </row>
    <row r="14" spans="1:5" ht="36.75" customHeight="1">
      <c r="A14" s="5"/>
      <c r="B14" s="5"/>
      <c r="C14" s="5"/>
      <c r="D14" s="6"/>
      <c r="E14" s="5"/>
    </row>
    <row r="15" spans="1:5" ht="36.75" customHeight="1">
      <c r="A15" s="5"/>
      <c r="B15" s="5"/>
      <c r="C15" s="5"/>
      <c r="D15" s="6"/>
      <c r="E15" s="5"/>
    </row>
    <row r="16" spans="1:5" ht="36.75" customHeight="1">
      <c r="A16" s="5"/>
      <c r="B16" s="5"/>
      <c r="C16" s="5"/>
      <c r="D16" s="6"/>
      <c r="E16" s="5"/>
    </row>
    <row r="17" spans="1:5" ht="36.75" customHeight="1">
      <c r="A17" s="5"/>
      <c r="B17" s="5"/>
      <c r="C17" s="5"/>
      <c r="D17" s="6"/>
      <c r="E17" s="5"/>
    </row>
    <row r="18" spans="1:5" ht="36.75" customHeight="1">
      <c r="A18" s="5"/>
      <c r="B18" s="5"/>
      <c r="C18" s="5"/>
      <c r="D18" s="6"/>
      <c r="E18" s="5"/>
    </row>
    <row r="19" spans="1:5" ht="36.75" customHeight="1">
      <c r="A19" s="5"/>
      <c r="B19" s="5"/>
      <c r="C19" s="5"/>
      <c r="D19" s="6"/>
      <c r="E19" s="5"/>
    </row>
    <row r="20" spans="1:5" ht="36.75" customHeight="1">
      <c r="A20" s="5"/>
      <c r="B20" s="5"/>
      <c r="C20" s="5"/>
      <c r="D20" s="6"/>
      <c r="E20" s="5"/>
    </row>
    <row r="21" spans="1:5" ht="36.75" customHeight="1">
      <c r="A21" s="5"/>
      <c r="B21" s="5"/>
      <c r="C21" s="5"/>
      <c r="D21" s="6"/>
      <c r="E21" s="5"/>
    </row>
    <row r="22" spans="1:5" ht="36.75" customHeight="1">
      <c r="A22" s="5"/>
      <c r="B22" s="5"/>
      <c r="C22" s="5"/>
      <c r="D22" s="6"/>
      <c r="E22" s="5"/>
    </row>
    <row r="23" spans="1:5" ht="36.75" customHeight="1">
      <c r="A23" s="5"/>
      <c r="B23" s="5"/>
      <c r="C23" s="5"/>
      <c r="D23" s="6"/>
      <c r="E23" s="5"/>
    </row>
    <row r="24" spans="1:5" ht="20.25">
      <c r="A24" s="5"/>
      <c r="B24" s="5"/>
      <c r="C24" s="5"/>
      <c r="D24" s="6"/>
      <c r="E24" s="5"/>
    </row>
    <row r="25" spans="1:5" ht="20.25">
      <c r="A25" s="5"/>
      <c r="B25" s="5"/>
      <c r="C25" s="5"/>
      <c r="D25" s="6"/>
      <c r="E25" s="5"/>
    </row>
    <row r="26" spans="1:5" ht="20.25">
      <c r="A26" s="5"/>
      <c r="B26" s="5"/>
      <c r="C26" s="5"/>
      <c r="D26" s="6"/>
      <c r="E26" s="5"/>
    </row>
    <row r="27" spans="1:5" ht="20.25">
      <c r="A27" s="5"/>
      <c r="B27" s="5"/>
      <c r="C27" s="5"/>
      <c r="D27" s="6"/>
      <c r="E27" s="5"/>
    </row>
    <row r="28" spans="1:5" ht="20.25">
      <c r="A28" s="5"/>
      <c r="B28" s="5"/>
      <c r="C28" s="5"/>
      <c r="D28" s="6"/>
      <c r="E28" s="5"/>
    </row>
    <row r="29" spans="1:5" ht="20.25">
      <c r="A29" s="5"/>
      <c r="B29" s="5"/>
      <c r="C29" s="5"/>
      <c r="D29" s="6"/>
      <c r="E29" s="5"/>
    </row>
    <row r="30" spans="1:5" ht="20.25">
      <c r="A30" s="5"/>
      <c r="B30" s="5"/>
      <c r="C30" s="5"/>
      <c r="D30" s="6"/>
      <c r="E30" s="5"/>
    </row>
    <row r="31" spans="1:5" ht="20.25">
      <c r="A31" s="5"/>
      <c r="B31" s="5"/>
      <c r="C31" s="5"/>
      <c r="D31" s="6"/>
      <c r="E31" s="5"/>
    </row>
    <row r="32" spans="1:5" ht="20.25">
      <c r="A32" s="5"/>
      <c r="B32" s="5"/>
      <c r="C32" s="5"/>
      <c r="D32" s="6"/>
      <c r="E32" s="5"/>
    </row>
    <row r="33" spans="1:5" ht="20.25">
      <c r="A33" s="5"/>
      <c r="B33" s="5"/>
      <c r="C33" s="5"/>
      <c r="D33" s="6"/>
      <c r="E33" s="5"/>
    </row>
    <row r="34" spans="1:5" ht="20.25">
      <c r="A34" s="5"/>
      <c r="B34" s="5"/>
      <c r="C34" s="5"/>
      <c r="D34" s="6"/>
      <c r="E34" s="5"/>
    </row>
    <row r="35" spans="1:5" ht="20.25">
      <c r="A35" s="5"/>
      <c r="B35" s="5"/>
      <c r="C35" s="5"/>
      <c r="D35" s="6"/>
      <c r="E35" s="5"/>
    </row>
    <row r="36" spans="1:5" ht="20.25">
      <c r="A36" s="5"/>
      <c r="B36" s="5"/>
      <c r="C36" s="5"/>
      <c r="D36" s="6"/>
      <c r="E36" s="5"/>
    </row>
    <row r="37" spans="1:5" ht="20.25">
      <c r="A37" s="5"/>
      <c r="B37" s="5"/>
      <c r="C37" s="5"/>
      <c r="D37" s="6"/>
      <c r="E37" s="5"/>
    </row>
    <row r="38" spans="1:5" ht="20.25">
      <c r="A38" s="5"/>
      <c r="B38" s="5"/>
      <c r="C38" s="5"/>
      <c r="D38" s="6"/>
      <c r="E38" s="5"/>
    </row>
    <row r="39" spans="1:5" ht="20.25">
      <c r="A39" s="5"/>
      <c r="B39" s="5"/>
      <c r="C39" s="5"/>
      <c r="D39" s="6"/>
      <c r="E39" s="5"/>
    </row>
    <row r="40" spans="1:5" ht="20.25">
      <c r="A40" s="5"/>
      <c r="B40" s="5"/>
      <c r="C40" s="5"/>
      <c r="D40" s="6"/>
      <c r="E40" s="5"/>
    </row>
    <row r="41" spans="1:5" ht="20.25">
      <c r="A41" s="5"/>
      <c r="B41" s="5"/>
      <c r="C41" s="5"/>
      <c r="D41" s="6"/>
      <c r="E41" s="5"/>
    </row>
    <row r="42" spans="1:5" ht="20.25">
      <c r="A42" s="5"/>
      <c r="B42" s="5"/>
      <c r="C42" s="5"/>
      <c r="D42" s="6"/>
      <c r="E42" s="5"/>
    </row>
    <row r="43" spans="1:5" ht="20.25">
      <c r="A43" s="5"/>
      <c r="B43" s="5"/>
      <c r="C43" s="5"/>
      <c r="D43" s="6"/>
      <c r="E43" s="5"/>
    </row>
    <row r="44" spans="1:5" ht="20.25">
      <c r="A44" s="5"/>
      <c r="B44" s="5"/>
      <c r="C44" s="5"/>
      <c r="D44" s="6"/>
      <c r="E44" s="5"/>
    </row>
    <row r="45" spans="1:5" ht="20.25">
      <c r="A45" s="5"/>
      <c r="B45" s="5"/>
      <c r="C45" s="5"/>
      <c r="D45" s="6"/>
      <c r="E45" s="5"/>
    </row>
    <row r="46" spans="1:5" ht="20.25">
      <c r="A46" s="5"/>
      <c r="B46" s="5"/>
      <c r="C46" s="5"/>
      <c r="D46" s="6"/>
      <c r="E46"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1.062992125984252"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K108"/>
  <sheetViews>
    <sheetView zoomScale="75" zoomScaleNormal="75" workbookViewId="0" topLeftCell="A1">
      <selection activeCell="E8" sqref="E8"/>
    </sheetView>
  </sheetViews>
  <sheetFormatPr defaultColWidth="9.00390625" defaultRowHeight="14.25"/>
  <cols>
    <col min="1" max="1" width="7.00390625" style="7" customWidth="1"/>
    <col min="2" max="2" width="11.25390625" style="7" customWidth="1"/>
    <col min="3" max="3" width="6.375" style="7" customWidth="1"/>
    <col min="4" max="4" width="18.375" style="8" customWidth="1"/>
    <col min="5" max="5" width="12.875" style="7" customWidth="1"/>
    <col min="6" max="10" width="14.125" style="16" customWidth="1"/>
    <col min="11" max="11" width="11.50390625" style="7" customWidth="1"/>
  </cols>
  <sheetData>
    <row r="1" spans="1:11" ht="60.75" customHeight="1">
      <c r="A1" s="19" t="s">
        <v>177</v>
      </c>
      <c r="B1" s="19"/>
      <c r="C1" s="19"/>
      <c r="D1" s="19"/>
      <c r="E1" s="19"/>
      <c r="F1" s="19"/>
      <c r="G1" s="19"/>
      <c r="H1" s="19"/>
      <c r="I1" s="19"/>
      <c r="J1" s="19"/>
      <c r="K1" s="19"/>
    </row>
    <row r="2" spans="1:11" ht="34.5" customHeight="1">
      <c r="A2" s="23" t="s">
        <v>158</v>
      </c>
      <c r="B2" s="23" t="s">
        <v>159</v>
      </c>
      <c r="C2" s="23" t="s">
        <v>160</v>
      </c>
      <c r="D2" s="24" t="s">
        <v>161</v>
      </c>
      <c r="E2" s="23" t="s">
        <v>162</v>
      </c>
      <c r="F2" s="20" t="s">
        <v>90</v>
      </c>
      <c r="G2" s="20"/>
      <c r="H2" s="20" t="s">
        <v>176</v>
      </c>
      <c r="I2" s="20"/>
      <c r="J2" s="21" t="s">
        <v>175</v>
      </c>
      <c r="K2" s="22" t="s">
        <v>163</v>
      </c>
    </row>
    <row r="3" spans="1:11" ht="51" customHeight="1">
      <c r="A3" s="23"/>
      <c r="B3" s="23"/>
      <c r="C3" s="23"/>
      <c r="D3" s="24"/>
      <c r="E3" s="23"/>
      <c r="F3" s="14" t="s">
        <v>195</v>
      </c>
      <c r="G3" s="14" t="s">
        <v>197</v>
      </c>
      <c r="H3" s="14" t="s">
        <v>196</v>
      </c>
      <c r="I3" s="14" t="s">
        <v>198</v>
      </c>
      <c r="J3" s="21"/>
      <c r="K3" s="22"/>
    </row>
    <row r="4" spans="1:11" ht="29.25" customHeight="1">
      <c r="A4" s="1">
        <v>1</v>
      </c>
      <c r="B4" s="4" t="s">
        <v>36</v>
      </c>
      <c r="C4" s="4" t="s">
        <v>37</v>
      </c>
      <c r="D4" s="2">
        <v>302720160358</v>
      </c>
      <c r="E4" s="1" t="s">
        <v>74</v>
      </c>
      <c r="F4" s="15">
        <v>75.5</v>
      </c>
      <c r="G4" s="15">
        <f aca="true" t="shared" si="0" ref="G4:G9">F4*0.6</f>
        <v>45.3</v>
      </c>
      <c r="H4" s="15">
        <v>71.22</v>
      </c>
      <c r="I4" s="15">
        <f aca="true" t="shared" si="1" ref="I4:I9">H4*0.4</f>
        <v>28.488</v>
      </c>
      <c r="J4" s="15">
        <f aca="true" t="shared" si="2" ref="J4:J9">G4+I4</f>
        <v>73.788</v>
      </c>
      <c r="K4" s="18" t="s">
        <v>193</v>
      </c>
    </row>
    <row r="5" spans="1:11" ht="29.25" customHeight="1">
      <c r="A5" s="1">
        <v>2</v>
      </c>
      <c r="B5" s="4" t="s">
        <v>92</v>
      </c>
      <c r="C5" s="4" t="s">
        <v>37</v>
      </c>
      <c r="D5" s="2">
        <v>302720160355</v>
      </c>
      <c r="E5" s="1" t="s">
        <v>74</v>
      </c>
      <c r="F5" s="15">
        <v>66.75</v>
      </c>
      <c r="G5" s="15">
        <f t="shared" si="0"/>
        <v>40.05</v>
      </c>
      <c r="H5" s="15">
        <v>78.66</v>
      </c>
      <c r="I5" s="15">
        <f t="shared" si="1"/>
        <v>31.464</v>
      </c>
      <c r="J5" s="15">
        <f t="shared" si="2"/>
        <v>71.514</v>
      </c>
      <c r="K5" s="18" t="s">
        <v>193</v>
      </c>
    </row>
    <row r="6" spans="1:11" ht="29.25" customHeight="1">
      <c r="A6" s="1">
        <v>3</v>
      </c>
      <c r="B6" s="4" t="s">
        <v>93</v>
      </c>
      <c r="C6" s="4" t="s">
        <v>37</v>
      </c>
      <c r="D6" s="2">
        <v>302720160356</v>
      </c>
      <c r="E6" s="1" t="s">
        <v>74</v>
      </c>
      <c r="F6" s="15">
        <v>50.5</v>
      </c>
      <c r="G6" s="15">
        <f t="shared" si="0"/>
        <v>30.299999999999997</v>
      </c>
      <c r="H6" s="15">
        <v>84.6</v>
      </c>
      <c r="I6" s="15">
        <f t="shared" si="1"/>
        <v>33.839999999999996</v>
      </c>
      <c r="J6" s="15">
        <f t="shared" si="2"/>
        <v>64.13999999999999</v>
      </c>
      <c r="K6" s="18" t="s">
        <v>193</v>
      </c>
    </row>
    <row r="7" spans="1:11" ht="29.25" customHeight="1">
      <c r="A7" s="1">
        <v>4</v>
      </c>
      <c r="B7" s="4" t="s">
        <v>88</v>
      </c>
      <c r="C7" s="4" t="s">
        <v>37</v>
      </c>
      <c r="D7" s="2">
        <v>302720160360</v>
      </c>
      <c r="E7" s="1" t="s">
        <v>74</v>
      </c>
      <c r="F7" s="15">
        <v>48</v>
      </c>
      <c r="G7" s="15">
        <f t="shared" si="0"/>
        <v>28.799999999999997</v>
      </c>
      <c r="H7" s="15">
        <v>74</v>
      </c>
      <c r="I7" s="15">
        <f t="shared" si="1"/>
        <v>29.6</v>
      </c>
      <c r="J7" s="15">
        <f t="shared" si="2"/>
        <v>58.4</v>
      </c>
      <c r="K7" s="1"/>
    </row>
    <row r="8" spans="1:11" ht="29.25" customHeight="1">
      <c r="A8" s="1">
        <v>5</v>
      </c>
      <c r="B8" s="4" t="s">
        <v>91</v>
      </c>
      <c r="C8" s="4" t="s">
        <v>37</v>
      </c>
      <c r="D8" s="2">
        <v>302720160354</v>
      </c>
      <c r="E8" s="1" t="s">
        <v>74</v>
      </c>
      <c r="F8" s="15">
        <v>40.5</v>
      </c>
      <c r="G8" s="15">
        <f t="shared" si="0"/>
        <v>24.3</v>
      </c>
      <c r="H8" s="15">
        <v>0</v>
      </c>
      <c r="I8" s="15">
        <f t="shared" si="1"/>
        <v>0</v>
      </c>
      <c r="J8" s="15">
        <f t="shared" si="2"/>
        <v>24.3</v>
      </c>
      <c r="K8" s="1" t="s">
        <v>178</v>
      </c>
    </row>
    <row r="9" spans="1:11" ht="29.25" customHeight="1">
      <c r="A9" s="1">
        <v>6</v>
      </c>
      <c r="B9" s="4" t="s">
        <v>87</v>
      </c>
      <c r="C9" s="4" t="s">
        <v>37</v>
      </c>
      <c r="D9" s="2">
        <v>302720160357</v>
      </c>
      <c r="E9" s="1" t="s">
        <v>74</v>
      </c>
      <c r="F9" s="15">
        <v>36.75</v>
      </c>
      <c r="G9" s="15">
        <f t="shared" si="0"/>
        <v>22.05</v>
      </c>
      <c r="H9" s="15">
        <v>0</v>
      </c>
      <c r="I9" s="15">
        <f t="shared" si="1"/>
        <v>0</v>
      </c>
      <c r="J9" s="15">
        <f t="shared" si="2"/>
        <v>22.05</v>
      </c>
      <c r="K9" s="1" t="s">
        <v>178</v>
      </c>
    </row>
    <row r="10" spans="1:11" ht="36.75" customHeight="1">
      <c r="A10" s="10"/>
      <c r="B10" s="11"/>
      <c r="C10" s="11"/>
      <c r="D10" s="12"/>
      <c r="E10" s="10"/>
      <c r="F10" s="17"/>
      <c r="G10" s="17"/>
      <c r="H10" s="17"/>
      <c r="I10" s="17"/>
      <c r="J10" s="17"/>
      <c r="K10" s="13"/>
    </row>
    <row r="11" spans="1:5" ht="36.75" customHeight="1">
      <c r="A11" s="5"/>
      <c r="B11" s="5"/>
      <c r="C11" s="5"/>
      <c r="D11" s="6"/>
      <c r="E11" s="5"/>
    </row>
    <row r="12" spans="1:5" ht="36.75" customHeight="1">
      <c r="A12" s="5"/>
      <c r="B12" s="5"/>
      <c r="C12" s="5"/>
      <c r="D12" s="6"/>
      <c r="E12" s="5"/>
    </row>
    <row r="13" spans="1:5" ht="36.75" customHeight="1">
      <c r="A13" s="5"/>
      <c r="B13" s="5"/>
      <c r="C13" s="5"/>
      <c r="D13" s="6"/>
      <c r="E13" s="5"/>
    </row>
    <row r="14" spans="1:5" ht="36.75" customHeight="1">
      <c r="A14" s="5"/>
      <c r="B14" s="5"/>
      <c r="C14" s="5"/>
      <c r="D14" s="6"/>
      <c r="E14" s="5"/>
    </row>
    <row r="15" spans="1:5" ht="36.75" customHeight="1">
      <c r="A15" s="5"/>
      <c r="B15" s="5"/>
      <c r="C15" s="5"/>
      <c r="D15" s="6"/>
      <c r="E15" s="5"/>
    </row>
    <row r="16" spans="1:5" ht="36.75" customHeight="1">
      <c r="A16" s="5"/>
      <c r="B16" s="5"/>
      <c r="C16" s="5"/>
      <c r="D16" s="6"/>
      <c r="E16" s="5"/>
    </row>
    <row r="17" spans="1:5" ht="36.75" customHeight="1">
      <c r="A17" s="5"/>
      <c r="B17" s="5"/>
      <c r="C17" s="5"/>
      <c r="D17" s="6"/>
      <c r="E17" s="5"/>
    </row>
    <row r="18" spans="1:5" ht="36.75" customHeight="1">
      <c r="A18" s="5"/>
      <c r="B18" s="5"/>
      <c r="C18" s="5"/>
      <c r="D18" s="6"/>
      <c r="E18" s="5"/>
    </row>
    <row r="19" spans="1:5" ht="36.75" customHeight="1">
      <c r="A19" s="5"/>
      <c r="B19" s="5"/>
      <c r="C19" s="5"/>
      <c r="D19" s="6"/>
      <c r="E19" s="5"/>
    </row>
    <row r="20" spans="1:5" ht="36.75" customHeight="1">
      <c r="A20" s="5"/>
      <c r="B20" s="5"/>
      <c r="C20" s="5"/>
      <c r="D20" s="6"/>
      <c r="E20" s="5"/>
    </row>
    <row r="21" spans="1:5" ht="36.75" customHeight="1">
      <c r="A21" s="5"/>
      <c r="B21" s="5"/>
      <c r="C21" s="5"/>
      <c r="D21" s="6"/>
      <c r="E21" s="5"/>
    </row>
    <row r="22" spans="1:5" ht="36.75" customHeight="1">
      <c r="A22" s="5"/>
      <c r="B22" s="5"/>
      <c r="C22" s="5"/>
      <c r="D22" s="6"/>
      <c r="E22" s="5"/>
    </row>
    <row r="23" spans="1:5" ht="36.75" customHeight="1">
      <c r="A23" s="5"/>
      <c r="B23" s="5"/>
      <c r="C23" s="5"/>
      <c r="D23" s="6"/>
      <c r="E23" s="5"/>
    </row>
    <row r="24" spans="1:5" ht="36.75" customHeight="1">
      <c r="A24" s="5"/>
      <c r="B24" s="5"/>
      <c r="C24" s="5"/>
      <c r="D24" s="6"/>
      <c r="E24" s="5"/>
    </row>
    <row r="25" spans="1:5" ht="36.75" customHeight="1">
      <c r="A25" s="5"/>
      <c r="B25" s="5"/>
      <c r="C25" s="5"/>
      <c r="D25" s="6"/>
      <c r="E25" s="5"/>
    </row>
    <row r="26" spans="1:5" ht="36.75" customHeight="1">
      <c r="A26" s="5"/>
      <c r="B26" s="5"/>
      <c r="C26" s="5"/>
      <c r="D26" s="6"/>
      <c r="E26" s="5"/>
    </row>
    <row r="27" spans="1:5" ht="36.75" customHeight="1">
      <c r="A27" s="5"/>
      <c r="B27" s="5"/>
      <c r="C27" s="5"/>
      <c r="D27" s="6"/>
      <c r="E27" s="5"/>
    </row>
    <row r="28" spans="1:5" ht="36.75" customHeight="1">
      <c r="A28" s="5"/>
      <c r="B28" s="5"/>
      <c r="C28" s="5"/>
      <c r="D28" s="6"/>
      <c r="E28" s="5"/>
    </row>
    <row r="29" spans="1:5" ht="36.75" customHeight="1">
      <c r="A29" s="5"/>
      <c r="B29" s="5"/>
      <c r="C29" s="5"/>
      <c r="D29" s="6"/>
      <c r="E29" s="5"/>
    </row>
    <row r="30" spans="1:5" ht="36.75" customHeight="1">
      <c r="A30" s="5"/>
      <c r="B30" s="5"/>
      <c r="C30" s="5"/>
      <c r="D30" s="6"/>
      <c r="E30" s="5"/>
    </row>
    <row r="31" spans="1:5" ht="36.75" customHeight="1">
      <c r="A31" s="5"/>
      <c r="B31" s="5"/>
      <c r="C31" s="5"/>
      <c r="D31" s="6"/>
      <c r="E31" s="5"/>
    </row>
    <row r="32" spans="1:5" ht="36.75" customHeight="1">
      <c r="A32" s="5"/>
      <c r="B32" s="5"/>
      <c r="C32" s="5"/>
      <c r="D32" s="6"/>
      <c r="E32" s="5"/>
    </row>
    <row r="33" spans="1:5" ht="36.75" customHeight="1">
      <c r="A33" s="5"/>
      <c r="B33" s="5"/>
      <c r="C33" s="5"/>
      <c r="D33" s="6"/>
      <c r="E33" s="5"/>
    </row>
    <row r="34" spans="1:5" ht="36.75" customHeight="1">
      <c r="A34" s="5"/>
      <c r="B34" s="5"/>
      <c r="C34" s="5"/>
      <c r="D34" s="6"/>
      <c r="E34" s="5"/>
    </row>
    <row r="35" spans="1:5" ht="36.75" customHeight="1">
      <c r="A35" s="5"/>
      <c r="B35" s="5"/>
      <c r="C35" s="5"/>
      <c r="D35" s="6"/>
      <c r="E35" s="5"/>
    </row>
    <row r="36" spans="1:5" ht="36.75" customHeight="1">
      <c r="A36" s="5"/>
      <c r="B36" s="5"/>
      <c r="C36" s="5"/>
      <c r="D36" s="6"/>
      <c r="E36" s="5"/>
    </row>
    <row r="37" spans="1:5" ht="36.75" customHeight="1">
      <c r="A37" s="5"/>
      <c r="B37" s="5"/>
      <c r="C37" s="5"/>
      <c r="D37" s="6"/>
      <c r="E37" s="5"/>
    </row>
    <row r="38" spans="1:5" ht="36.75" customHeight="1">
      <c r="A38" s="5"/>
      <c r="B38" s="5"/>
      <c r="C38" s="5"/>
      <c r="D38" s="6"/>
      <c r="E38" s="5"/>
    </row>
    <row r="39" spans="1:5" ht="36.75" customHeight="1">
      <c r="A39" s="5"/>
      <c r="B39" s="5"/>
      <c r="C39" s="5"/>
      <c r="D39" s="6"/>
      <c r="E39" s="5"/>
    </row>
    <row r="40" spans="1:5" ht="36.75" customHeight="1">
      <c r="A40" s="5"/>
      <c r="B40" s="5"/>
      <c r="C40" s="5"/>
      <c r="D40" s="6"/>
      <c r="E40" s="5"/>
    </row>
    <row r="41" spans="1:5" ht="36.75" customHeight="1">
      <c r="A41" s="5"/>
      <c r="B41" s="5"/>
      <c r="C41" s="5"/>
      <c r="D41" s="6"/>
      <c r="E41" s="5"/>
    </row>
    <row r="42" spans="1:5" ht="36.75" customHeight="1">
      <c r="A42" s="5"/>
      <c r="B42" s="5"/>
      <c r="C42" s="5"/>
      <c r="D42" s="6"/>
      <c r="E42" s="5"/>
    </row>
    <row r="43" spans="1:5" ht="36.75" customHeight="1">
      <c r="A43" s="5"/>
      <c r="B43" s="5"/>
      <c r="C43" s="5"/>
      <c r="D43" s="6"/>
      <c r="E43" s="5"/>
    </row>
    <row r="44" spans="1:5" ht="36.75" customHeight="1">
      <c r="A44" s="5"/>
      <c r="B44" s="5"/>
      <c r="C44" s="5"/>
      <c r="D44" s="6"/>
      <c r="E44" s="5"/>
    </row>
    <row r="45" spans="1:5" ht="36.75" customHeight="1">
      <c r="A45" s="5"/>
      <c r="B45" s="5"/>
      <c r="C45" s="5"/>
      <c r="D45" s="6"/>
      <c r="E45" s="5"/>
    </row>
    <row r="46" spans="1:5" ht="36.75" customHeight="1">
      <c r="A46" s="5"/>
      <c r="B46" s="5"/>
      <c r="C46" s="5"/>
      <c r="D46" s="6"/>
      <c r="E46" s="5"/>
    </row>
    <row r="47" spans="1:5" ht="36.75" customHeight="1">
      <c r="A47" s="5"/>
      <c r="B47" s="5"/>
      <c r="C47" s="5"/>
      <c r="D47" s="6"/>
      <c r="E47" s="5"/>
    </row>
    <row r="48" spans="1:5" ht="36.75" customHeight="1">
      <c r="A48" s="5"/>
      <c r="B48" s="5"/>
      <c r="C48" s="5"/>
      <c r="D48" s="6"/>
      <c r="E48" s="5"/>
    </row>
    <row r="49" spans="1:5" ht="36.75" customHeight="1">
      <c r="A49" s="5"/>
      <c r="B49" s="5"/>
      <c r="C49" s="5"/>
      <c r="D49" s="6"/>
      <c r="E49" s="5"/>
    </row>
    <row r="50" spans="1:5" ht="36.75" customHeight="1">
      <c r="A50" s="5"/>
      <c r="B50" s="5"/>
      <c r="C50" s="5"/>
      <c r="D50" s="6"/>
      <c r="E50" s="5"/>
    </row>
    <row r="51" spans="1:5" ht="36.75" customHeight="1">
      <c r="A51" s="5"/>
      <c r="B51" s="5"/>
      <c r="C51" s="5"/>
      <c r="D51" s="6"/>
      <c r="E51" s="5"/>
    </row>
    <row r="52" spans="1:5" ht="36.75" customHeight="1">
      <c r="A52" s="5"/>
      <c r="B52" s="5"/>
      <c r="C52" s="5"/>
      <c r="D52" s="6"/>
      <c r="E52" s="5"/>
    </row>
    <row r="53" spans="1:5" ht="36.75" customHeight="1">
      <c r="A53" s="5"/>
      <c r="B53" s="5"/>
      <c r="C53" s="5"/>
      <c r="D53" s="6"/>
      <c r="E53" s="5"/>
    </row>
    <row r="54" spans="1:5" ht="36.75" customHeight="1">
      <c r="A54" s="5"/>
      <c r="B54" s="5"/>
      <c r="C54" s="5"/>
      <c r="D54" s="6"/>
      <c r="E54" s="5"/>
    </row>
    <row r="55" spans="1:5" ht="36.75" customHeight="1">
      <c r="A55" s="5"/>
      <c r="B55" s="5"/>
      <c r="C55" s="5"/>
      <c r="D55" s="6"/>
      <c r="E55" s="5"/>
    </row>
    <row r="56" spans="1:5" ht="36.75" customHeight="1">
      <c r="A56" s="5"/>
      <c r="B56" s="5"/>
      <c r="C56" s="5"/>
      <c r="D56" s="6"/>
      <c r="E56" s="5"/>
    </row>
    <row r="57" spans="1:5" ht="36.75" customHeight="1">
      <c r="A57" s="5"/>
      <c r="B57" s="5"/>
      <c r="C57" s="5"/>
      <c r="D57" s="6"/>
      <c r="E57" s="5"/>
    </row>
    <row r="58" spans="1:5" ht="36.75" customHeight="1">
      <c r="A58" s="5"/>
      <c r="B58" s="5"/>
      <c r="C58" s="5"/>
      <c r="D58" s="6"/>
      <c r="E58" s="5"/>
    </row>
    <row r="59" spans="1:5" ht="36.75" customHeight="1">
      <c r="A59" s="5"/>
      <c r="B59" s="5"/>
      <c r="C59" s="5"/>
      <c r="D59" s="6"/>
      <c r="E59" s="5"/>
    </row>
    <row r="60" spans="1:5" ht="36.75" customHeight="1">
      <c r="A60" s="5"/>
      <c r="B60" s="5"/>
      <c r="C60" s="5"/>
      <c r="D60" s="6"/>
      <c r="E60" s="5"/>
    </row>
    <row r="61" spans="1:5" ht="36.75" customHeight="1">
      <c r="A61" s="5"/>
      <c r="B61" s="5"/>
      <c r="C61" s="5"/>
      <c r="D61" s="6"/>
      <c r="E61" s="5"/>
    </row>
    <row r="62" spans="1:5" ht="36.75" customHeight="1">
      <c r="A62" s="5"/>
      <c r="B62" s="5"/>
      <c r="C62" s="5"/>
      <c r="D62" s="6"/>
      <c r="E62" s="5"/>
    </row>
    <row r="63" spans="1:5" ht="36.75" customHeight="1">
      <c r="A63" s="5"/>
      <c r="B63" s="5"/>
      <c r="C63" s="5"/>
      <c r="D63" s="6"/>
      <c r="E63" s="5"/>
    </row>
    <row r="64" spans="1:5" ht="36.75" customHeight="1">
      <c r="A64" s="5"/>
      <c r="B64" s="5"/>
      <c r="C64" s="5"/>
      <c r="D64" s="6"/>
      <c r="E64" s="5"/>
    </row>
    <row r="65" spans="1:5" ht="36.75" customHeight="1">
      <c r="A65" s="5"/>
      <c r="B65" s="5"/>
      <c r="C65" s="5"/>
      <c r="D65" s="6"/>
      <c r="E65" s="5"/>
    </row>
    <row r="66" spans="1:5" ht="36.75" customHeight="1">
      <c r="A66" s="5"/>
      <c r="B66" s="5"/>
      <c r="C66" s="5"/>
      <c r="D66" s="6"/>
      <c r="E66" s="5"/>
    </row>
    <row r="67" spans="1:5" ht="36.75" customHeight="1">
      <c r="A67" s="5"/>
      <c r="B67" s="5"/>
      <c r="C67" s="5"/>
      <c r="D67" s="6"/>
      <c r="E67" s="5"/>
    </row>
    <row r="68" spans="1:5" ht="36.75" customHeight="1">
      <c r="A68" s="5"/>
      <c r="B68" s="5"/>
      <c r="C68" s="5"/>
      <c r="D68" s="6"/>
      <c r="E68" s="5"/>
    </row>
    <row r="69" spans="1:5" ht="36.75" customHeight="1">
      <c r="A69" s="5"/>
      <c r="B69" s="5"/>
      <c r="C69" s="5"/>
      <c r="D69" s="6"/>
      <c r="E69" s="5"/>
    </row>
    <row r="70" spans="1:5" ht="36.75" customHeight="1">
      <c r="A70" s="5"/>
      <c r="B70" s="5"/>
      <c r="C70" s="5"/>
      <c r="D70" s="6"/>
      <c r="E70" s="5"/>
    </row>
    <row r="71" spans="1:5" ht="36.75" customHeight="1">
      <c r="A71" s="5"/>
      <c r="B71" s="5"/>
      <c r="C71" s="5"/>
      <c r="D71" s="6"/>
      <c r="E71" s="5"/>
    </row>
    <row r="72" spans="1:5" ht="36.75" customHeight="1">
      <c r="A72" s="5"/>
      <c r="B72" s="5"/>
      <c r="C72" s="5"/>
      <c r="D72" s="6"/>
      <c r="E72" s="5"/>
    </row>
    <row r="73" spans="1:5" ht="36.75" customHeight="1">
      <c r="A73" s="5"/>
      <c r="B73" s="5"/>
      <c r="C73" s="5"/>
      <c r="D73" s="6"/>
      <c r="E73" s="5"/>
    </row>
    <row r="74" spans="1:5" ht="36.75" customHeight="1">
      <c r="A74" s="5"/>
      <c r="B74" s="5"/>
      <c r="C74" s="5"/>
      <c r="D74" s="6"/>
      <c r="E74" s="5"/>
    </row>
    <row r="75" spans="1:5" ht="36.75" customHeight="1">
      <c r="A75" s="5"/>
      <c r="B75" s="5"/>
      <c r="C75" s="5"/>
      <c r="D75" s="6"/>
      <c r="E75" s="5"/>
    </row>
    <row r="76" spans="1:5" ht="36.75" customHeight="1">
      <c r="A76" s="5"/>
      <c r="B76" s="5"/>
      <c r="C76" s="5"/>
      <c r="D76" s="6"/>
      <c r="E76" s="5"/>
    </row>
    <row r="77" spans="1:5" ht="36.75" customHeight="1">
      <c r="A77" s="5"/>
      <c r="B77" s="5"/>
      <c r="C77" s="5"/>
      <c r="D77" s="6"/>
      <c r="E77" s="5"/>
    </row>
    <row r="78" spans="1:5" ht="36.75" customHeight="1">
      <c r="A78" s="5"/>
      <c r="B78" s="5"/>
      <c r="C78" s="5"/>
      <c r="D78" s="6"/>
      <c r="E78" s="5"/>
    </row>
    <row r="79" spans="1:5" ht="36.75" customHeight="1">
      <c r="A79" s="5"/>
      <c r="B79" s="5"/>
      <c r="C79" s="5"/>
      <c r="D79" s="6"/>
      <c r="E79" s="5"/>
    </row>
    <row r="80" spans="1:5" ht="36.75" customHeight="1">
      <c r="A80" s="5"/>
      <c r="B80" s="5"/>
      <c r="C80" s="5"/>
      <c r="D80" s="6"/>
      <c r="E80" s="5"/>
    </row>
    <row r="81" spans="1:5" ht="36.75" customHeight="1">
      <c r="A81" s="5"/>
      <c r="B81" s="5"/>
      <c r="C81" s="5"/>
      <c r="D81" s="6"/>
      <c r="E81" s="5"/>
    </row>
    <row r="82" spans="1:5" ht="36.75" customHeight="1">
      <c r="A82" s="5"/>
      <c r="B82" s="5"/>
      <c r="C82" s="5"/>
      <c r="D82" s="6"/>
      <c r="E82" s="5"/>
    </row>
    <row r="83" spans="1:5" ht="36.75" customHeight="1">
      <c r="A83" s="5"/>
      <c r="B83" s="5"/>
      <c r="C83" s="5"/>
      <c r="D83" s="6"/>
      <c r="E83" s="5"/>
    </row>
    <row r="84" spans="1:5" ht="36.75" customHeight="1">
      <c r="A84" s="5"/>
      <c r="B84" s="5"/>
      <c r="C84" s="5"/>
      <c r="D84" s="6"/>
      <c r="E84" s="5"/>
    </row>
    <row r="85" spans="1:5" ht="36.75" customHeight="1">
      <c r="A85" s="5"/>
      <c r="B85" s="5"/>
      <c r="C85" s="5"/>
      <c r="D85" s="6"/>
      <c r="E85" s="5"/>
    </row>
    <row r="86" spans="1:5" ht="20.25">
      <c r="A86" s="5"/>
      <c r="B86" s="5"/>
      <c r="C86" s="5"/>
      <c r="D86" s="6"/>
      <c r="E86" s="5"/>
    </row>
    <row r="87" spans="1:5" ht="20.25">
      <c r="A87" s="5"/>
      <c r="B87" s="5"/>
      <c r="C87" s="5"/>
      <c r="D87" s="6"/>
      <c r="E87" s="5"/>
    </row>
    <row r="88" spans="1:5" ht="20.25">
      <c r="A88" s="5"/>
      <c r="B88" s="5"/>
      <c r="C88" s="5"/>
      <c r="D88" s="6"/>
      <c r="E88" s="5"/>
    </row>
    <row r="89" spans="1:5" ht="20.25">
      <c r="A89" s="5"/>
      <c r="B89" s="5"/>
      <c r="C89" s="5"/>
      <c r="D89" s="6"/>
      <c r="E89" s="5"/>
    </row>
    <row r="90" spans="1:5" ht="20.25">
      <c r="A90" s="5"/>
      <c r="B90" s="5"/>
      <c r="C90" s="5"/>
      <c r="D90" s="6"/>
      <c r="E90" s="5"/>
    </row>
    <row r="91" spans="1:5" ht="20.25">
      <c r="A91" s="5"/>
      <c r="B91" s="5"/>
      <c r="C91" s="5"/>
      <c r="D91" s="6"/>
      <c r="E91" s="5"/>
    </row>
    <row r="92" spans="1:5" ht="20.25">
      <c r="A92" s="5"/>
      <c r="B92" s="5"/>
      <c r="C92" s="5"/>
      <c r="D92" s="6"/>
      <c r="E92" s="5"/>
    </row>
    <row r="93" spans="1:5" ht="20.25">
      <c r="A93" s="5"/>
      <c r="B93" s="5"/>
      <c r="C93" s="5"/>
      <c r="D93" s="6"/>
      <c r="E93" s="5"/>
    </row>
    <row r="94" spans="1:5" ht="20.25">
      <c r="A94" s="5"/>
      <c r="B94" s="5"/>
      <c r="C94" s="5"/>
      <c r="D94" s="6"/>
      <c r="E94" s="5"/>
    </row>
    <row r="95" spans="1:5" ht="20.25">
      <c r="A95" s="5"/>
      <c r="B95" s="5"/>
      <c r="C95" s="5"/>
      <c r="D95" s="6"/>
      <c r="E95" s="5"/>
    </row>
    <row r="96" spans="1:5" ht="20.25">
      <c r="A96" s="5"/>
      <c r="B96" s="5"/>
      <c r="C96" s="5"/>
      <c r="D96" s="6"/>
      <c r="E96" s="5"/>
    </row>
    <row r="97" spans="1:5" ht="20.25">
      <c r="A97" s="5"/>
      <c r="B97" s="5"/>
      <c r="C97" s="5"/>
      <c r="D97" s="6"/>
      <c r="E97" s="5"/>
    </row>
    <row r="98" spans="1:5" ht="20.25">
      <c r="A98" s="5"/>
      <c r="B98" s="5"/>
      <c r="C98" s="5"/>
      <c r="D98" s="6"/>
      <c r="E98" s="5"/>
    </row>
    <row r="99" spans="1:5" ht="20.25">
      <c r="A99" s="5"/>
      <c r="B99" s="5"/>
      <c r="C99" s="5"/>
      <c r="D99" s="6"/>
      <c r="E99" s="5"/>
    </row>
    <row r="100" spans="1:5" ht="20.25">
      <c r="A100" s="5"/>
      <c r="B100" s="5"/>
      <c r="C100" s="5"/>
      <c r="D100" s="6"/>
      <c r="E100" s="5"/>
    </row>
    <row r="101" spans="1:5" ht="20.25">
      <c r="A101" s="5"/>
      <c r="B101" s="5"/>
      <c r="C101" s="5"/>
      <c r="D101" s="6"/>
      <c r="E101" s="5"/>
    </row>
    <row r="102" spans="1:5" ht="20.25">
      <c r="A102" s="5"/>
      <c r="B102" s="5"/>
      <c r="C102" s="5"/>
      <c r="D102" s="6"/>
      <c r="E102" s="5"/>
    </row>
    <row r="103" spans="1:5" ht="20.25">
      <c r="A103" s="5"/>
      <c r="B103" s="5"/>
      <c r="C103" s="5"/>
      <c r="D103" s="6"/>
      <c r="E103" s="5"/>
    </row>
    <row r="104" spans="1:5" ht="20.25">
      <c r="A104" s="5"/>
      <c r="B104" s="5"/>
      <c r="C104" s="5"/>
      <c r="D104" s="6"/>
      <c r="E104" s="5"/>
    </row>
    <row r="105" spans="1:5" ht="20.25">
      <c r="A105" s="5"/>
      <c r="B105" s="5"/>
      <c r="C105" s="5"/>
      <c r="D105" s="6"/>
      <c r="E105" s="5"/>
    </row>
    <row r="106" spans="1:5" ht="20.25">
      <c r="A106" s="5"/>
      <c r="B106" s="5"/>
      <c r="C106" s="5"/>
      <c r="D106" s="6"/>
      <c r="E106" s="5"/>
    </row>
    <row r="107" spans="1:5" ht="20.25">
      <c r="A107" s="5"/>
      <c r="B107" s="5"/>
      <c r="C107" s="5"/>
      <c r="D107" s="6"/>
      <c r="E107" s="5"/>
    </row>
    <row r="108" spans="1:5" ht="20.25">
      <c r="A108" s="5"/>
      <c r="B108" s="5"/>
      <c r="C108" s="5"/>
      <c r="D108" s="6"/>
      <c r="E108"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67" bottom="0.8267716535433072" header="0.5118110236220472" footer="0.5118110236220472"/>
  <pageSetup horizontalDpi="600" verticalDpi="600" orientation="landscape" paperSize="9" scale="95"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K51"/>
  <sheetViews>
    <sheetView zoomScale="75" zoomScaleNormal="75" workbookViewId="0" topLeftCell="A1">
      <selection activeCell="I12" sqref="I12"/>
    </sheetView>
  </sheetViews>
  <sheetFormatPr defaultColWidth="9.00390625" defaultRowHeight="14.25"/>
  <cols>
    <col min="1" max="1" width="8.375" style="7" customWidth="1"/>
    <col min="2" max="2" width="11.25390625" style="7" customWidth="1"/>
    <col min="3" max="3" width="6.375" style="7" customWidth="1"/>
    <col min="4" max="4" width="18.375" style="8" customWidth="1"/>
    <col min="5" max="5" width="15.25390625" style="7" customWidth="1"/>
    <col min="6" max="10" width="14.125" style="16" customWidth="1"/>
    <col min="11" max="11" width="9.75390625" style="7" customWidth="1"/>
  </cols>
  <sheetData>
    <row r="1" spans="1:11" ht="60.75" customHeight="1">
      <c r="A1" s="19" t="s">
        <v>177</v>
      </c>
      <c r="B1" s="19"/>
      <c r="C1" s="19"/>
      <c r="D1" s="19"/>
      <c r="E1" s="19"/>
      <c r="F1" s="19"/>
      <c r="G1" s="19"/>
      <c r="H1" s="19"/>
      <c r="I1" s="19"/>
      <c r="J1" s="19"/>
      <c r="K1" s="19"/>
    </row>
    <row r="2" spans="1:11" ht="30" customHeight="1">
      <c r="A2" s="23" t="s">
        <v>158</v>
      </c>
      <c r="B2" s="23" t="s">
        <v>159</v>
      </c>
      <c r="C2" s="23" t="s">
        <v>160</v>
      </c>
      <c r="D2" s="24" t="s">
        <v>161</v>
      </c>
      <c r="E2" s="23" t="s">
        <v>162</v>
      </c>
      <c r="F2" s="20" t="s">
        <v>90</v>
      </c>
      <c r="G2" s="20"/>
      <c r="H2" s="20" t="s">
        <v>176</v>
      </c>
      <c r="I2" s="20"/>
      <c r="J2" s="21" t="s">
        <v>175</v>
      </c>
      <c r="K2" s="22" t="s">
        <v>163</v>
      </c>
    </row>
    <row r="3" spans="1:11" ht="48.75" customHeight="1">
      <c r="A3" s="23"/>
      <c r="B3" s="23"/>
      <c r="C3" s="23"/>
      <c r="D3" s="24"/>
      <c r="E3" s="23"/>
      <c r="F3" s="14" t="s">
        <v>195</v>
      </c>
      <c r="G3" s="14" t="s">
        <v>197</v>
      </c>
      <c r="H3" s="14" t="s">
        <v>196</v>
      </c>
      <c r="I3" s="14" t="s">
        <v>198</v>
      </c>
      <c r="J3" s="21"/>
      <c r="K3" s="22"/>
    </row>
    <row r="4" spans="1:11" ht="30" customHeight="1">
      <c r="A4" s="1">
        <v>1</v>
      </c>
      <c r="B4" s="3" t="s">
        <v>28</v>
      </c>
      <c r="C4" s="3" t="s">
        <v>26</v>
      </c>
      <c r="D4" s="2">
        <v>302720160505</v>
      </c>
      <c r="E4" s="1" t="s">
        <v>76</v>
      </c>
      <c r="F4" s="15">
        <v>59</v>
      </c>
      <c r="G4" s="15">
        <f>F4*0.6</f>
        <v>35.4</v>
      </c>
      <c r="H4" s="15">
        <v>78.26</v>
      </c>
      <c r="I4" s="15">
        <f>H4*0.4</f>
        <v>31.304000000000002</v>
      </c>
      <c r="J4" s="15">
        <f>G4+I4</f>
        <v>66.70400000000001</v>
      </c>
      <c r="K4" s="18" t="s">
        <v>192</v>
      </c>
    </row>
    <row r="5" spans="1:11" ht="30" customHeight="1">
      <c r="A5" s="1">
        <v>2</v>
      </c>
      <c r="B5" s="3" t="s">
        <v>31</v>
      </c>
      <c r="C5" s="3" t="s">
        <v>26</v>
      </c>
      <c r="D5" s="2">
        <v>302720160508</v>
      </c>
      <c r="E5" s="1" t="s">
        <v>76</v>
      </c>
      <c r="F5" s="15">
        <v>58</v>
      </c>
      <c r="G5" s="15">
        <f>F5*0.6</f>
        <v>34.8</v>
      </c>
      <c r="H5" s="15">
        <v>73.1</v>
      </c>
      <c r="I5" s="15">
        <f>H5*0.4</f>
        <v>29.24</v>
      </c>
      <c r="J5" s="15">
        <f>G5+I5</f>
        <v>64.03999999999999</v>
      </c>
      <c r="K5" s="18" t="s">
        <v>192</v>
      </c>
    </row>
    <row r="6" spans="1:11" ht="30" customHeight="1">
      <c r="A6" s="1">
        <v>3</v>
      </c>
      <c r="B6" s="3" t="s">
        <v>29</v>
      </c>
      <c r="C6" s="3" t="s">
        <v>27</v>
      </c>
      <c r="D6" s="2">
        <v>302720160506</v>
      </c>
      <c r="E6" s="1" t="s">
        <v>76</v>
      </c>
      <c r="F6" s="15">
        <v>41</v>
      </c>
      <c r="G6" s="15">
        <f>F6*0.6</f>
        <v>24.599999999999998</v>
      </c>
      <c r="H6" s="15">
        <v>76.2</v>
      </c>
      <c r="I6" s="15">
        <f>H6*0.4</f>
        <v>30.480000000000004</v>
      </c>
      <c r="J6" s="15">
        <f>G6+I6</f>
        <v>55.08</v>
      </c>
      <c r="K6" s="1"/>
    </row>
    <row r="7" spans="1:11" ht="30" customHeight="1">
      <c r="A7" s="1">
        <v>4</v>
      </c>
      <c r="B7" s="3" t="s">
        <v>32</v>
      </c>
      <c r="C7" s="3" t="s">
        <v>26</v>
      </c>
      <c r="D7" s="2">
        <v>302720160509</v>
      </c>
      <c r="E7" s="1" t="s">
        <v>76</v>
      </c>
      <c r="F7" s="15">
        <v>41</v>
      </c>
      <c r="G7" s="15">
        <f>F7*0.6</f>
        <v>24.599999999999998</v>
      </c>
      <c r="H7" s="15">
        <v>72.8</v>
      </c>
      <c r="I7" s="15">
        <f>H7*0.4</f>
        <v>29.12</v>
      </c>
      <c r="J7" s="15">
        <f>G7+I7</f>
        <v>53.72</v>
      </c>
      <c r="K7" s="1"/>
    </row>
    <row r="8" spans="1:11" ht="30" customHeight="1">
      <c r="A8" s="1">
        <v>5</v>
      </c>
      <c r="B8" s="3" t="s">
        <v>30</v>
      </c>
      <c r="C8" s="3" t="s">
        <v>27</v>
      </c>
      <c r="D8" s="2">
        <v>302720160507</v>
      </c>
      <c r="E8" s="1" t="s">
        <v>76</v>
      </c>
      <c r="F8" s="15">
        <v>46.5</v>
      </c>
      <c r="G8" s="15">
        <f>F8*0.6</f>
        <v>27.9</v>
      </c>
      <c r="H8" s="15">
        <v>54</v>
      </c>
      <c r="I8" s="15">
        <f>H8*0.4</f>
        <v>21.6</v>
      </c>
      <c r="J8" s="15">
        <f>G8+I8</f>
        <v>49.5</v>
      </c>
      <c r="K8" s="1"/>
    </row>
    <row r="9" spans="1:11" ht="36.75" customHeight="1">
      <c r="A9" s="10"/>
      <c r="B9" s="11"/>
      <c r="C9" s="11"/>
      <c r="D9" s="12"/>
      <c r="E9" s="10"/>
      <c r="F9" s="17"/>
      <c r="G9" s="17"/>
      <c r="H9" s="17"/>
      <c r="I9" s="17"/>
      <c r="J9" s="17"/>
      <c r="K9" s="13"/>
    </row>
    <row r="10" spans="1:5" ht="36.75" customHeight="1">
      <c r="A10" s="5"/>
      <c r="B10" s="5"/>
      <c r="C10" s="5"/>
      <c r="D10" s="6"/>
      <c r="E10" s="5"/>
    </row>
    <row r="11" spans="1:5" ht="36.75" customHeight="1">
      <c r="A11" s="5"/>
      <c r="B11" s="5"/>
      <c r="C11" s="5"/>
      <c r="D11" s="6"/>
      <c r="E11" s="5"/>
    </row>
    <row r="12" spans="1:5" ht="36.75" customHeight="1">
      <c r="A12" s="5"/>
      <c r="B12" s="5"/>
      <c r="C12" s="5"/>
      <c r="D12" s="6"/>
      <c r="E12" s="5"/>
    </row>
    <row r="13" spans="1:5" ht="36.75" customHeight="1">
      <c r="A13" s="5"/>
      <c r="B13" s="5"/>
      <c r="C13" s="5"/>
      <c r="D13" s="6"/>
      <c r="E13" s="5"/>
    </row>
    <row r="14" spans="1:5" ht="36.75" customHeight="1">
      <c r="A14" s="5"/>
      <c r="B14" s="5"/>
      <c r="C14" s="5"/>
      <c r="D14" s="6"/>
      <c r="E14" s="5"/>
    </row>
    <row r="15" spans="1:5" ht="36.75" customHeight="1">
      <c r="A15" s="5"/>
      <c r="B15" s="5"/>
      <c r="C15" s="5"/>
      <c r="D15" s="6"/>
      <c r="E15" s="5"/>
    </row>
    <row r="16" spans="1:5" ht="36.75" customHeight="1">
      <c r="A16" s="5"/>
      <c r="B16" s="5"/>
      <c r="C16" s="5"/>
      <c r="D16" s="6"/>
      <c r="E16" s="5"/>
    </row>
    <row r="17" spans="1:5" ht="36.75" customHeight="1">
      <c r="A17" s="5"/>
      <c r="B17" s="5"/>
      <c r="C17" s="5"/>
      <c r="D17" s="6"/>
      <c r="E17" s="5"/>
    </row>
    <row r="18" spans="1:5" ht="36.75" customHeight="1">
      <c r="A18" s="5"/>
      <c r="B18" s="5"/>
      <c r="C18" s="5"/>
      <c r="D18" s="6"/>
      <c r="E18" s="5"/>
    </row>
    <row r="19" spans="1:5" ht="36.75" customHeight="1">
      <c r="A19" s="5"/>
      <c r="B19" s="5"/>
      <c r="C19" s="5"/>
      <c r="D19" s="6"/>
      <c r="E19" s="5"/>
    </row>
    <row r="20" spans="1:5" ht="36.75" customHeight="1">
      <c r="A20" s="5"/>
      <c r="B20" s="5"/>
      <c r="C20" s="5"/>
      <c r="D20" s="6"/>
      <c r="E20" s="5"/>
    </row>
    <row r="21" spans="1:5" ht="36.75" customHeight="1">
      <c r="A21" s="5"/>
      <c r="B21" s="5"/>
      <c r="C21" s="5"/>
      <c r="D21" s="6"/>
      <c r="E21" s="5"/>
    </row>
    <row r="22" spans="1:5" ht="36.75" customHeight="1">
      <c r="A22" s="5"/>
      <c r="B22" s="5"/>
      <c r="C22" s="5"/>
      <c r="D22" s="6"/>
      <c r="E22" s="5"/>
    </row>
    <row r="23" spans="1:5" ht="36.75" customHeight="1">
      <c r="A23" s="5"/>
      <c r="B23" s="5"/>
      <c r="C23" s="5"/>
      <c r="D23" s="6"/>
      <c r="E23" s="5"/>
    </row>
    <row r="24" spans="1:5" ht="36.75" customHeight="1">
      <c r="A24" s="5"/>
      <c r="B24" s="5"/>
      <c r="C24" s="5"/>
      <c r="D24" s="6"/>
      <c r="E24" s="5"/>
    </row>
    <row r="25" spans="1:5" ht="36.75" customHeight="1">
      <c r="A25" s="5"/>
      <c r="B25" s="5"/>
      <c r="C25" s="5"/>
      <c r="D25" s="6"/>
      <c r="E25" s="5"/>
    </row>
    <row r="26" spans="1:5" ht="36.75" customHeight="1">
      <c r="A26" s="5"/>
      <c r="B26" s="5"/>
      <c r="C26" s="5"/>
      <c r="D26" s="6"/>
      <c r="E26" s="5"/>
    </row>
    <row r="27" spans="1:5" ht="36.75" customHeight="1">
      <c r="A27" s="5"/>
      <c r="B27" s="5"/>
      <c r="C27" s="5"/>
      <c r="D27" s="6"/>
      <c r="E27" s="5"/>
    </row>
    <row r="28" spans="1:5" ht="36.75" customHeight="1">
      <c r="A28" s="5"/>
      <c r="B28" s="5"/>
      <c r="C28" s="5"/>
      <c r="D28" s="6"/>
      <c r="E28" s="5"/>
    </row>
    <row r="29" spans="1:5" ht="20.25">
      <c r="A29" s="5"/>
      <c r="B29" s="5"/>
      <c r="C29" s="5"/>
      <c r="D29" s="6"/>
      <c r="E29" s="5"/>
    </row>
    <row r="30" spans="1:5" ht="20.25">
      <c r="A30" s="5"/>
      <c r="B30" s="5"/>
      <c r="C30" s="5"/>
      <c r="D30" s="6"/>
      <c r="E30" s="5"/>
    </row>
    <row r="31" spans="1:5" ht="20.25">
      <c r="A31" s="5"/>
      <c r="B31" s="5"/>
      <c r="C31" s="5"/>
      <c r="D31" s="6"/>
      <c r="E31" s="5"/>
    </row>
    <row r="32" spans="1:5" ht="20.25">
      <c r="A32" s="5"/>
      <c r="B32" s="5"/>
      <c r="C32" s="5"/>
      <c r="D32" s="6"/>
      <c r="E32" s="5"/>
    </row>
    <row r="33" spans="1:5" ht="20.25">
      <c r="A33" s="5"/>
      <c r="B33" s="5"/>
      <c r="C33" s="5"/>
      <c r="D33" s="6"/>
      <c r="E33" s="5"/>
    </row>
    <row r="34" spans="1:5" ht="20.25">
      <c r="A34" s="5"/>
      <c r="B34" s="5"/>
      <c r="C34" s="5"/>
      <c r="D34" s="6"/>
      <c r="E34" s="5"/>
    </row>
    <row r="35" spans="1:5" ht="20.25">
      <c r="A35" s="5"/>
      <c r="B35" s="5"/>
      <c r="C35" s="5"/>
      <c r="D35" s="6"/>
      <c r="E35" s="5"/>
    </row>
    <row r="36" spans="1:5" ht="20.25">
      <c r="A36" s="5"/>
      <c r="B36" s="5"/>
      <c r="C36" s="5"/>
      <c r="D36" s="6"/>
      <c r="E36" s="5"/>
    </row>
    <row r="37" spans="1:5" ht="20.25">
      <c r="A37" s="5"/>
      <c r="B37" s="5"/>
      <c r="C37" s="5"/>
      <c r="D37" s="6"/>
      <c r="E37" s="5"/>
    </row>
    <row r="38" spans="1:5" ht="20.25">
      <c r="A38" s="5"/>
      <c r="B38" s="5"/>
      <c r="C38" s="5"/>
      <c r="D38" s="6"/>
      <c r="E38" s="5"/>
    </row>
    <row r="39" spans="1:5" ht="20.25">
      <c r="A39" s="5"/>
      <c r="B39" s="5"/>
      <c r="C39" s="5"/>
      <c r="D39" s="6"/>
      <c r="E39" s="5"/>
    </row>
    <row r="40" spans="1:5" ht="20.25">
      <c r="A40" s="5"/>
      <c r="B40" s="5"/>
      <c r="C40" s="5"/>
      <c r="D40" s="6"/>
      <c r="E40" s="5"/>
    </row>
    <row r="41" spans="1:5" ht="20.25">
      <c r="A41" s="5"/>
      <c r="B41" s="5"/>
      <c r="C41" s="5"/>
      <c r="D41" s="6"/>
      <c r="E41" s="5"/>
    </row>
    <row r="42" spans="1:5" ht="20.25">
      <c r="A42" s="5"/>
      <c r="B42" s="5"/>
      <c r="C42" s="5"/>
      <c r="D42" s="6"/>
      <c r="E42" s="5"/>
    </row>
    <row r="43" spans="1:5" ht="20.25">
      <c r="A43" s="5"/>
      <c r="B43" s="5"/>
      <c r="C43" s="5"/>
      <c r="D43" s="6"/>
      <c r="E43" s="5"/>
    </row>
    <row r="44" spans="1:5" ht="20.25">
      <c r="A44" s="5"/>
      <c r="B44" s="5"/>
      <c r="C44" s="5"/>
      <c r="D44" s="6"/>
      <c r="E44" s="5"/>
    </row>
    <row r="45" spans="1:5" ht="20.25">
      <c r="A45" s="5"/>
      <c r="B45" s="5"/>
      <c r="C45" s="5"/>
      <c r="D45" s="6"/>
      <c r="E45" s="5"/>
    </row>
    <row r="46" spans="1:5" ht="20.25">
      <c r="A46" s="5"/>
      <c r="B46" s="5"/>
      <c r="C46" s="5"/>
      <c r="D46" s="6"/>
      <c r="E46" s="5"/>
    </row>
    <row r="47" spans="1:5" ht="20.25">
      <c r="A47" s="5"/>
      <c r="B47" s="5"/>
      <c r="C47" s="5"/>
      <c r="D47" s="6"/>
      <c r="E47" s="5"/>
    </row>
    <row r="48" spans="1:5" ht="20.25">
      <c r="A48" s="5"/>
      <c r="B48" s="5"/>
      <c r="C48" s="5"/>
      <c r="D48" s="6"/>
      <c r="E48" s="5"/>
    </row>
    <row r="49" spans="1:5" ht="20.25">
      <c r="A49" s="5"/>
      <c r="B49" s="5"/>
      <c r="C49" s="5"/>
      <c r="D49" s="6"/>
      <c r="E49" s="5"/>
    </row>
    <row r="50" spans="1:5" ht="20.25">
      <c r="A50" s="5"/>
      <c r="B50" s="5"/>
      <c r="C50" s="5"/>
      <c r="D50" s="6"/>
      <c r="E50" s="5"/>
    </row>
    <row r="51" spans="1:5" ht="20.25">
      <c r="A51" s="5"/>
      <c r="B51" s="5"/>
      <c r="C51" s="5"/>
      <c r="D51" s="6"/>
      <c r="E51" s="5"/>
    </row>
  </sheetData>
  <mergeCells count="10">
    <mergeCell ref="A1:K1"/>
    <mergeCell ref="A2:A3"/>
    <mergeCell ref="B2:B3"/>
    <mergeCell ref="C2:C3"/>
    <mergeCell ref="D2:D3"/>
    <mergeCell ref="E2:E3"/>
    <mergeCell ref="F2:G2"/>
    <mergeCell ref="H2:I2"/>
    <mergeCell ref="J2:J3"/>
    <mergeCell ref="K2:K3"/>
  </mergeCells>
  <printOptions/>
  <pageMargins left="0.4" right="0.15748031496062992" top="0.71" bottom="0.8267716535433072" header="0.5118110236220472" footer="0.5118110236220472"/>
  <pageSetup horizontalDpi="600" verticalDpi="6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2017-01-14T08:00:38Z</cp:lastPrinted>
  <dcterms:created xsi:type="dcterms:W3CDTF">2016-12-08T09:02:47Z</dcterms:created>
  <dcterms:modified xsi:type="dcterms:W3CDTF">2017-01-14T08:13:00Z</dcterms:modified>
  <cp:category/>
  <cp:version/>
  <cp:contentType/>
  <cp:contentStatus/>
</cp:coreProperties>
</file>