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综合岗位综合成绩登分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<sst xmlns="http://schemas.openxmlformats.org/spreadsheetml/2006/main" count="421">
  <si>
    <t>2016年古县事业单位公开招聘工作人员综合成绩登记表</t>
  </si>
  <si>
    <r>
      <t>古县社会服务管理指导中心  文秘岗位  招聘计划2人，面试入围6人，实际参加面试</t>
    </r>
    <r>
      <rPr>
        <b/>
        <u/>
        <sz val="12"/>
        <rFont val="方正小标宋简体"/>
        <charset val="134"/>
      </rPr>
      <t xml:space="preserve">   6  </t>
    </r>
    <r>
      <rPr>
        <b/>
        <sz val="12"/>
        <rFont val="方正小标宋简体"/>
        <charset val="134"/>
      </rPr>
      <t>人：</t>
    </r>
  </si>
  <si>
    <t>姓名</t>
  </si>
  <si>
    <t>性别</t>
  </si>
  <si>
    <t>笔试
准考证号</t>
  </si>
  <si>
    <t>笔试
成绩</t>
  </si>
  <si>
    <t>笔试成绩
60%</t>
  </si>
  <si>
    <t>面试号</t>
  </si>
  <si>
    <t>面试
成绩</t>
  </si>
  <si>
    <t>面试成绩
40%</t>
  </si>
  <si>
    <t>综合
成绩</t>
  </si>
  <si>
    <t>名次</t>
  </si>
  <si>
    <t>备注</t>
  </si>
  <si>
    <t>刘柳</t>
  </si>
  <si>
    <t>女</t>
  </si>
  <si>
    <t>20162411553</t>
  </si>
  <si>
    <t>A01</t>
  </si>
  <si>
    <t>高佳佳</t>
  </si>
  <si>
    <t>20162411580</t>
  </si>
  <si>
    <t>A13</t>
  </si>
  <si>
    <t>李夏</t>
  </si>
  <si>
    <t>20162411546</t>
  </si>
  <si>
    <t>A08</t>
  </si>
  <si>
    <t>邢彪</t>
  </si>
  <si>
    <t>男</t>
  </si>
  <si>
    <t>20162411612</t>
  </si>
  <si>
    <t>A07</t>
  </si>
  <si>
    <t>崔彩彩</t>
  </si>
  <si>
    <t>20162411514</t>
  </si>
  <si>
    <t>A26</t>
  </si>
  <si>
    <t>卢郭琛</t>
  </si>
  <si>
    <t>20162411513</t>
  </si>
  <si>
    <t>A04</t>
  </si>
  <si>
    <r>
      <t>古县党代表联络办公室  综合管理一岗位  招聘计划1人，面试入围3人，实际参加面试</t>
    </r>
    <r>
      <rPr>
        <b/>
        <u/>
        <sz val="11"/>
        <rFont val="方正小标宋简体"/>
        <charset val="134"/>
      </rPr>
      <t xml:space="preserve">  3   </t>
    </r>
    <r>
      <rPr>
        <b/>
        <sz val="11"/>
        <rFont val="方正小标宋简体"/>
        <charset val="134"/>
      </rPr>
      <t>人：</t>
    </r>
  </si>
  <si>
    <t>解春霞</t>
  </si>
  <si>
    <t>20162421681</t>
  </si>
  <si>
    <t>A28</t>
  </si>
  <si>
    <t>张明</t>
  </si>
  <si>
    <t>20162421650</t>
  </si>
  <si>
    <t>A33</t>
  </si>
  <si>
    <t>韩盼盼</t>
  </si>
  <si>
    <t>20162421625</t>
  </si>
  <si>
    <t>A05</t>
  </si>
  <si>
    <r>
      <t>古县大学生村干部管理办公室  综合管理二岗位  招聘计划1人，面试入围3人，实际参加面试</t>
    </r>
    <r>
      <rPr>
        <b/>
        <u/>
        <sz val="11"/>
        <rFont val="方正小标宋简体"/>
        <charset val="134"/>
      </rPr>
      <t xml:space="preserve"> 3 </t>
    </r>
    <r>
      <rPr>
        <b/>
        <sz val="11"/>
        <rFont val="方正小标宋简体"/>
        <charset val="134"/>
      </rPr>
      <t>人：</t>
    </r>
  </si>
  <si>
    <t>杨旭栋</t>
  </si>
  <si>
    <t>20162431735</t>
  </si>
  <si>
    <t>A31</t>
  </si>
  <si>
    <t>付美琛</t>
  </si>
  <si>
    <t>20162431721</t>
  </si>
  <si>
    <t>A19</t>
  </si>
  <si>
    <t>王国强</t>
  </si>
  <si>
    <t>20162431713</t>
  </si>
  <si>
    <t>A25</t>
  </si>
  <si>
    <r>
      <t>古县新闻网络中心  编辑岗位  招聘计划2人，面试入围6人，实际参加面试</t>
    </r>
    <r>
      <rPr>
        <b/>
        <u/>
        <sz val="12"/>
        <rFont val="方正小标宋简体"/>
        <charset val="134"/>
      </rPr>
      <t xml:space="preserve">   6  </t>
    </r>
    <r>
      <rPr>
        <b/>
        <sz val="12"/>
        <rFont val="方正小标宋简体"/>
        <charset val="134"/>
      </rPr>
      <t>人：</t>
    </r>
  </si>
  <si>
    <t>王娇艳</t>
  </si>
  <si>
    <t>A11</t>
  </si>
  <si>
    <t>刘慧</t>
  </si>
  <si>
    <t>A02</t>
  </si>
  <si>
    <t>赵力平</t>
  </si>
  <si>
    <t>A10</t>
  </si>
  <si>
    <t>黄雪景</t>
  </si>
  <si>
    <t>A24</t>
  </si>
  <si>
    <t>苗淑君</t>
  </si>
  <si>
    <t>A12</t>
  </si>
  <si>
    <t>杨彩弘</t>
  </si>
  <si>
    <t>A17</t>
  </si>
  <si>
    <r>
      <t>古县信访信息中心  信访接待员岗位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</si>
  <si>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师彤丹</t>
  </si>
  <si>
    <t>20162261018</t>
  </si>
  <si>
    <t>A03</t>
  </si>
  <si>
    <t>李向阳</t>
  </si>
  <si>
    <t>20162261026</t>
  </si>
  <si>
    <t>A15</t>
  </si>
  <si>
    <t>李华杰</t>
  </si>
  <si>
    <t>20162261006</t>
  </si>
  <si>
    <t>A29</t>
  </si>
  <si>
    <r>
      <t>古县广播电视服务中心  新闻采编岗位  招聘计划2人，面试入围</t>
    </r>
    <r>
      <rPr>
        <sz val="12"/>
        <rFont val="方正小标宋简体"/>
        <charset val="134"/>
      </rPr>
      <t>6</t>
    </r>
    <r>
      <rPr>
        <b/>
        <sz val="12"/>
        <rFont val="方正小标宋简体"/>
        <charset val="134"/>
      </rPr>
      <t>人，实际参加面试</t>
    </r>
    <r>
      <rPr>
        <b/>
        <u/>
        <sz val="12"/>
        <rFont val="方正小标宋简体"/>
        <charset val="134"/>
      </rPr>
      <t xml:space="preserve">   6  </t>
    </r>
    <r>
      <rPr>
        <b/>
        <sz val="12"/>
        <rFont val="方正小标宋简体"/>
        <charset val="134"/>
      </rPr>
      <t>人：</t>
    </r>
  </si>
  <si>
    <t>王琬</t>
  </si>
  <si>
    <t>20162441764</t>
  </si>
  <si>
    <t>A32</t>
  </si>
  <si>
    <t>王军叶</t>
  </si>
  <si>
    <t>20162441762</t>
  </si>
  <si>
    <t>A18</t>
  </si>
  <si>
    <t>潘彦奇</t>
  </si>
  <si>
    <t>20162441771</t>
  </si>
  <si>
    <t>A09</t>
  </si>
  <si>
    <t>王瑞</t>
  </si>
  <si>
    <t>20162441765</t>
  </si>
  <si>
    <t>A14</t>
  </si>
  <si>
    <t>梁国鹏</t>
  </si>
  <si>
    <t>20162441768</t>
  </si>
  <si>
    <t>A23</t>
  </si>
  <si>
    <t>卫传阳</t>
  </si>
  <si>
    <t>20162441769</t>
  </si>
  <si>
    <t>A22</t>
  </si>
  <si>
    <r>
      <t>古县政务大厅管理中心  文秘岗位  招聘计划1人，面试入围3人，实际参加面试</t>
    </r>
    <r>
      <rPr>
        <b/>
        <u/>
        <sz val="12"/>
        <rFont val="方正小标宋简体"/>
        <charset val="134"/>
      </rPr>
      <t xml:space="preserve">   3  </t>
    </r>
    <r>
      <rPr>
        <b/>
        <sz val="12"/>
        <rFont val="方正小标宋简体"/>
        <charset val="134"/>
      </rPr>
      <t>人：</t>
    </r>
  </si>
  <si>
    <t>武瑞娟</t>
  </si>
  <si>
    <t>A20</t>
  </si>
  <si>
    <t>张学良</t>
  </si>
  <si>
    <t>A06</t>
  </si>
  <si>
    <t>A21</t>
  </si>
  <si>
    <r>
      <t>古县招商局  专业技术岗位  招聘计划1人，面试入围3人，实际参加面试</t>
    </r>
    <r>
      <rPr>
        <b/>
        <u/>
        <sz val="12"/>
        <rFont val="方正小标宋简体"/>
        <charset val="134"/>
      </rPr>
      <t xml:space="preserve">   3  </t>
    </r>
    <r>
      <rPr>
        <b/>
        <sz val="12"/>
        <rFont val="方正小标宋简体"/>
        <charset val="134"/>
      </rPr>
      <t>人:</t>
    </r>
  </si>
  <si>
    <t>李亚锋</t>
  </si>
  <si>
    <t>20162321137</t>
  </si>
  <si>
    <t>A27</t>
  </si>
  <si>
    <t>葛笑梅</t>
  </si>
  <si>
    <t>A30</t>
  </si>
  <si>
    <t>高玫玫</t>
  </si>
  <si>
    <t>A16</t>
  </si>
  <si>
    <r>
      <t>古县农业技术推广中心  农业技术推广岗位  招聘计划1人，面试入围3人，实际参加面试</t>
    </r>
    <r>
      <rPr>
        <b/>
        <u/>
        <sz val="11"/>
        <rFont val="方正小标宋简体"/>
        <charset val="134"/>
      </rPr>
      <t xml:space="preserve">  3   </t>
    </r>
    <r>
      <rPr>
        <b/>
        <sz val="11"/>
        <rFont val="方正小标宋简体"/>
        <charset val="134"/>
      </rPr>
      <t>人：</t>
    </r>
  </si>
  <si>
    <t>武艺君</t>
  </si>
  <si>
    <t>20162371415</t>
  </si>
  <si>
    <t>B14</t>
  </si>
  <si>
    <t>李雪君</t>
  </si>
  <si>
    <t>20162371409</t>
  </si>
  <si>
    <t>B22</t>
  </si>
  <si>
    <t>明玉娟</t>
  </si>
  <si>
    <t>20162371410</t>
  </si>
  <si>
    <t>B06</t>
  </si>
  <si>
    <r>
      <t>古县人居环境服务中心  农业经营岗位  招聘计划1人，面试入围3人，实际参加面试</t>
    </r>
    <r>
      <rPr>
        <b/>
        <u/>
        <sz val="12"/>
        <rFont val="方正小标宋简体"/>
        <charset val="134"/>
      </rPr>
      <t xml:space="preserve">   3  </t>
    </r>
    <r>
      <rPr>
        <b/>
        <sz val="12"/>
        <rFont val="方正小标宋简体"/>
        <charset val="134"/>
      </rPr>
      <t>人：</t>
    </r>
  </si>
  <si>
    <t>赵一致</t>
  </si>
  <si>
    <t>20162381445</t>
  </si>
  <si>
    <t>B02</t>
  </si>
  <si>
    <t>吴添添</t>
  </si>
  <si>
    <t>20162381426</t>
  </si>
  <si>
    <t>B01</t>
  </si>
  <si>
    <t>魏彦</t>
  </si>
  <si>
    <t>20162381432</t>
  </si>
  <si>
    <t>B28</t>
  </si>
  <si>
    <r>
      <t>古县农业综合执法大队  财务岗位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</si>
  <si>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杨帆</t>
  </si>
  <si>
    <t>20162391472</t>
  </si>
  <si>
    <t>B24</t>
  </si>
  <si>
    <t>田泉源</t>
  </si>
  <si>
    <t>20162391468</t>
  </si>
  <si>
    <t>B18</t>
  </si>
  <si>
    <t>胡博睿</t>
  </si>
  <si>
    <t>20162391469</t>
  </si>
  <si>
    <t>B12</t>
  </si>
  <si>
    <r>
      <t>古县植保植检站  检疫岗位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</si>
  <si>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王琪</t>
  </si>
  <si>
    <t>20162401486</t>
  </si>
  <si>
    <t>B07</t>
  </si>
  <si>
    <t>丁新</t>
  </si>
  <si>
    <t>20162401482</t>
  </si>
  <si>
    <t>B26</t>
  </si>
  <si>
    <t>吉剑</t>
  </si>
  <si>
    <t>20162401485</t>
  </si>
  <si>
    <t>B10</t>
  </si>
  <si>
    <r>
      <t>旧县食品药品监督管理站  食品药品监管岗位  招聘计划2人，面试入围6人，实际参加面试</t>
    </r>
    <r>
      <rPr>
        <b/>
        <u/>
        <sz val="11"/>
        <rFont val="方正小标宋简体"/>
        <charset val="134"/>
      </rPr>
      <t xml:space="preserve">  5   </t>
    </r>
    <r>
      <rPr>
        <b/>
        <sz val="11"/>
        <rFont val="方正小标宋简体"/>
        <charset val="134"/>
      </rPr>
      <t>人：</t>
    </r>
  </si>
  <si>
    <t>郭小莉</t>
  </si>
  <si>
    <t>20162311109</t>
  </si>
  <si>
    <t>B16</t>
  </si>
  <si>
    <t>陈莹</t>
  </si>
  <si>
    <t>20162311124</t>
  </si>
  <si>
    <t>B21</t>
  </si>
  <si>
    <t>朱康圩</t>
  </si>
  <si>
    <t>20162311120</t>
  </si>
  <si>
    <t>B29</t>
  </si>
  <si>
    <t>马国慧</t>
  </si>
  <si>
    <t>20162311121</t>
  </si>
  <si>
    <t>B23</t>
  </si>
  <si>
    <t>刘倩</t>
  </si>
  <si>
    <t>弃考</t>
  </si>
  <si>
    <t>仇倩倩</t>
  </si>
  <si>
    <t>B03</t>
  </si>
  <si>
    <r>
      <t>古县经济责任审计中心  审计岗位  招聘计划2人，面试入围6人，实际参加面试</t>
    </r>
    <r>
      <rPr>
        <b/>
        <u/>
        <sz val="12"/>
        <rFont val="方正小标宋简体"/>
        <charset val="134"/>
      </rPr>
      <t xml:space="preserve">   6   </t>
    </r>
    <r>
      <rPr>
        <b/>
        <sz val="12"/>
        <rFont val="方正小标宋简体"/>
        <charset val="134"/>
      </rPr>
      <t>人：</t>
    </r>
  </si>
  <si>
    <t>张琰</t>
  </si>
  <si>
    <t>20162331223</t>
  </si>
  <si>
    <t>B11</t>
  </si>
  <si>
    <t>李丛虹</t>
  </si>
  <si>
    <t>20162331249</t>
  </si>
  <si>
    <t>B09</t>
  </si>
  <si>
    <t>郭冉</t>
  </si>
  <si>
    <t>20162331216</t>
  </si>
  <si>
    <t>B30</t>
  </si>
  <si>
    <t>王美玲</t>
  </si>
  <si>
    <t>20162331219</t>
  </si>
  <si>
    <t>B27</t>
  </si>
  <si>
    <t>王云云</t>
  </si>
  <si>
    <t>20162331220</t>
  </si>
  <si>
    <t>B25</t>
  </si>
  <si>
    <t>孙红红</t>
  </si>
  <si>
    <t>20162331232</t>
  </si>
  <si>
    <t>B13</t>
  </si>
  <si>
    <r>
      <t>古县能源统计中心  统计岗位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</si>
  <si>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王许原</t>
  </si>
  <si>
    <t>20162351387</t>
  </si>
  <si>
    <t>B17</t>
  </si>
  <si>
    <t>朱鹏</t>
  </si>
  <si>
    <t>20162351385</t>
  </si>
  <si>
    <t>B15</t>
  </si>
  <si>
    <t>王琳</t>
  </si>
  <si>
    <t>20162351378</t>
  </si>
  <si>
    <t>B19</t>
  </si>
  <si>
    <r>
      <t>古县不动产登记中心  不动产登记一岗位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</si>
  <si>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李涛</t>
  </si>
  <si>
    <t>20162451785</t>
  </si>
  <si>
    <t>B05</t>
  </si>
  <si>
    <t>兰越鹏</t>
  </si>
  <si>
    <t>20162451776</t>
  </si>
  <si>
    <t>B20</t>
  </si>
  <si>
    <t>武泽朝</t>
  </si>
  <si>
    <t>20162451787</t>
  </si>
  <si>
    <t>B04</t>
  </si>
  <si>
    <r>
      <t>古县不动产登记中心  不动产登记二岗位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</si>
  <si>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王宝荣</t>
  </si>
  <si>
    <t>20162461821</t>
  </si>
  <si>
    <t>C35</t>
  </si>
  <si>
    <t>路帅</t>
  </si>
  <si>
    <t>20162461807</t>
  </si>
  <si>
    <t>C07</t>
  </si>
  <si>
    <t>宋鑫</t>
  </si>
  <si>
    <t>20162461809</t>
  </si>
  <si>
    <t>C08</t>
  </si>
  <si>
    <r>
      <t>古县综合检验检测中心  食品检测岗位  招聘计划1人，面试入围2人，实际参加面试</t>
    </r>
    <r>
      <rPr>
        <b/>
        <u/>
        <sz val="12"/>
        <rFont val="方正小标宋简体"/>
        <charset val="134"/>
      </rPr>
      <t xml:space="preserve">  2   </t>
    </r>
    <r>
      <rPr>
        <b/>
        <sz val="12"/>
        <rFont val="方正小标宋简体"/>
        <charset val="134"/>
      </rPr>
      <t>人：</t>
    </r>
  </si>
  <si>
    <t>林雪荣</t>
  </si>
  <si>
    <t>20162291097</t>
  </si>
  <si>
    <t>C04</t>
  </si>
  <si>
    <t>杨柳</t>
  </si>
  <si>
    <t>20162291103</t>
  </si>
  <si>
    <t>C32</t>
  </si>
  <si>
    <r>
      <t>古县综合检验检测中心  农产品检测岗位  招聘计划1人，面试入围3人，实际参加面试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</si>
  <si>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王静</t>
  </si>
  <si>
    <t>20162301107</t>
  </si>
  <si>
    <t>C06</t>
  </si>
  <si>
    <t>阴红丽</t>
  </si>
  <si>
    <t>20162301105</t>
  </si>
  <si>
    <t>C01</t>
  </si>
  <si>
    <t>刘霞</t>
  </si>
  <si>
    <t>20162301106</t>
  </si>
  <si>
    <r>
      <t>古县消杀站  消杀员岗位  招聘计划1人，面试入围3人，实际参加面试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</si>
  <si>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任帅</t>
  </si>
  <si>
    <t>C24</t>
  </si>
  <si>
    <t>岳冲</t>
  </si>
  <si>
    <t>C14</t>
  </si>
  <si>
    <t>薛洪安</t>
  </si>
  <si>
    <r>
      <t>古县公证处  文秘一岗位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</si>
  <si>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宋佳明</t>
  </si>
  <si>
    <t>C02</t>
  </si>
  <si>
    <t>王浩</t>
  </si>
  <si>
    <t>C23</t>
  </si>
  <si>
    <t>孔德红</t>
  </si>
  <si>
    <t>C22</t>
  </si>
  <si>
    <r>
      <t>古县岳南律师事务所  文秘二岗位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</si>
  <si>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崔岳婷</t>
  </si>
  <si>
    <t>C03</t>
  </si>
  <si>
    <t>张艳婷</t>
  </si>
  <si>
    <t>C11</t>
  </si>
  <si>
    <t>卫佳婧</t>
  </si>
  <si>
    <t>C12</t>
  </si>
  <si>
    <r>
      <t>古县住房保障和房产管理中心  专业技术岗位  招聘计划1人，面试入围3人，实际参加面试</t>
    </r>
    <r>
      <rPr>
        <b/>
        <u/>
        <sz val="11"/>
        <rFont val="方正小标宋简体"/>
        <charset val="134"/>
      </rPr>
      <t xml:space="preserve">  3  </t>
    </r>
    <r>
      <rPr>
        <b/>
        <sz val="11"/>
        <rFont val="方正小标宋简体"/>
        <charset val="134"/>
      </rPr>
      <t>人：</t>
    </r>
  </si>
  <si>
    <t>王恒恒</t>
  </si>
  <si>
    <t>C25</t>
  </si>
  <si>
    <t>降晓辉</t>
  </si>
  <si>
    <t>C21</t>
  </si>
  <si>
    <t>张琪</t>
  </si>
  <si>
    <t>C30</t>
  </si>
  <si>
    <r>
      <t>北平镇便民服务中心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</si>
  <si>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郭阳</t>
  </si>
  <si>
    <t>20161140620</t>
  </si>
  <si>
    <t>C17</t>
  </si>
  <si>
    <t>段玉珠</t>
  </si>
  <si>
    <t>20161140619</t>
  </si>
  <si>
    <t>C09</t>
  </si>
  <si>
    <t>20161140614</t>
  </si>
  <si>
    <t>C31</t>
  </si>
  <si>
    <r>
      <t>北平镇便民服务中心  综合管理一岗位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</si>
  <si>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朱晖</t>
  </si>
  <si>
    <t>20161150625</t>
  </si>
  <si>
    <t>C33</t>
  </si>
  <si>
    <t>王凯</t>
  </si>
  <si>
    <t>20161150633</t>
  </si>
  <si>
    <t>C20</t>
  </si>
  <si>
    <t>张云飞</t>
  </si>
  <si>
    <t>20161150711</t>
  </si>
  <si>
    <t>C16</t>
  </si>
  <si>
    <r>
      <t>北平镇便民服务中心  综合管理二岗位  招聘计划1人，面试入围2人，实际参加面试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</si>
  <si>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常新云</t>
  </si>
  <si>
    <t>20161160729</t>
  </si>
  <si>
    <t>C10</t>
  </si>
  <si>
    <t>张黎斌</t>
  </si>
  <si>
    <t>20161160728</t>
  </si>
  <si>
    <t>C27</t>
  </si>
  <si>
    <r>
      <t>古阳镇便民服务中心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</si>
  <si>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张卿</t>
  </si>
  <si>
    <t>20161010009</t>
  </si>
  <si>
    <t>C15</t>
  </si>
  <si>
    <t>房兆威</t>
  </si>
  <si>
    <t>20161010008</t>
  </si>
  <si>
    <t>C28</t>
  </si>
  <si>
    <t>范志成</t>
  </si>
  <si>
    <t>C13</t>
  </si>
  <si>
    <r>
      <t>古阳镇便民服务中心  综合岗位一岗位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</si>
  <si>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赵萍</t>
  </si>
  <si>
    <t>20161020108</t>
  </si>
  <si>
    <t>C18</t>
  </si>
  <si>
    <t>潘鹏</t>
  </si>
  <si>
    <t>20161020055</t>
  </si>
  <si>
    <t>C26</t>
  </si>
  <si>
    <t>苏晋</t>
  </si>
  <si>
    <t>20161020112</t>
  </si>
  <si>
    <t>C29</t>
  </si>
  <si>
    <r>
      <t>古阳镇便民服务中心  综合岗位二岗位  招聘计划1人，面试入围2人，实际参加面试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</si>
  <si>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王亚妮</t>
  </si>
  <si>
    <t>20161030132</t>
  </si>
  <si>
    <t>C36</t>
  </si>
  <si>
    <t>郭辰辰</t>
  </si>
  <si>
    <t>20161030134</t>
  </si>
  <si>
    <t>C34</t>
  </si>
  <si>
    <r>
      <t>古县城市居民低保中心  低保调查员岗位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</t>
    </r>
  </si>
  <si>
    <t>靳明亮</t>
  </si>
  <si>
    <t>20162471841</t>
  </si>
  <si>
    <t>D05</t>
  </si>
  <si>
    <t>张弘</t>
  </si>
  <si>
    <t>20162471840</t>
  </si>
  <si>
    <t>D22</t>
  </si>
  <si>
    <t>张凯琴</t>
  </si>
  <si>
    <t>20162471828</t>
  </si>
  <si>
    <t>D19</t>
  </si>
  <si>
    <r>
      <t>旧县镇便民服务中心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</si>
  <si>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张志杰</t>
  </si>
  <si>
    <t>20161040136</t>
  </si>
  <si>
    <t>D09</t>
  </si>
  <si>
    <t>姚志远</t>
  </si>
  <si>
    <t>D36</t>
  </si>
  <si>
    <t>鲁晨</t>
  </si>
  <si>
    <t>D33</t>
  </si>
  <si>
    <r>
      <t>旧县镇便民服务中心  综合管理一岗位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</si>
  <si>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党怀颖</t>
  </si>
  <si>
    <t>D06</t>
  </si>
  <si>
    <t>姜美屹</t>
  </si>
  <si>
    <t>D13</t>
  </si>
  <si>
    <t>薛姗姗</t>
  </si>
  <si>
    <t>D03</t>
  </si>
  <si>
    <r>
      <t>旧县镇便民服务中心  综合管理二岗位  招聘计划1人，面试入围2人，实际参加面试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</si>
  <si>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王彩萍</t>
  </si>
  <si>
    <t>D34</t>
  </si>
  <si>
    <t>阴旭阳</t>
  </si>
  <si>
    <t>D16</t>
  </si>
  <si>
    <r>
      <t>石壁乡便民服务中心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</si>
  <si>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赵鹏</t>
  </si>
  <si>
    <t>20161070302</t>
  </si>
  <si>
    <t>D28</t>
  </si>
  <si>
    <t>柴炎琳</t>
  </si>
  <si>
    <t>20161070299</t>
  </si>
  <si>
    <t>D18</t>
  </si>
  <si>
    <t>韩茹</t>
  </si>
  <si>
    <t>20161070292</t>
  </si>
  <si>
    <t>D30</t>
  </si>
  <si>
    <r>
      <t>石壁乡便民服务中心  综合管理一岗位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</si>
  <si>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柴若琳</t>
  </si>
  <si>
    <t>20161080388</t>
  </si>
  <si>
    <t>D11</t>
  </si>
  <si>
    <t>梁建全</t>
  </si>
  <si>
    <t>20161080392</t>
  </si>
  <si>
    <t>D07</t>
  </si>
  <si>
    <t>张超</t>
  </si>
  <si>
    <t>20161080437</t>
  </si>
  <si>
    <t>D04</t>
  </si>
  <si>
    <r>
      <t>石壁乡便民服务中心  综合管理二岗位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</si>
  <si>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冯碧涛</t>
  </si>
  <si>
    <t>20161090445</t>
  </si>
  <si>
    <t>D35</t>
  </si>
  <si>
    <t>申维辰</t>
  </si>
  <si>
    <t>20161090444</t>
  </si>
  <si>
    <t>D15</t>
  </si>
  <si>
    <t>王文兵</t>
  </si>
  <si>
    <t>20161090443</t>
  </si>
  <si>
    <t>D26</t>
  </si>
  <si>
    <r>
      <t>永乐乡便民服务中心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</si>
  <si>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秦雅姣</t>
  </si>
  <si>
    <t>20161170730</t>
  </si>
  <si>
    <t>D10</t>
  </si>
  <si>
    <t>孟艳</t>
  </si>
  <si>
    <t>20161170733</t>
  </si>
  <si>
    <t>D29</t>
  </si>
  <si>
    <t>李云鹏</t>
  </si>
  <si>
    <t>20161170734</t>
  </si>
  <si>
    <t>D24</t>
  </si>
  <si>
    <r>
      <t>永乐乡便民服务中心  综合管理一岗位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</si>
  <si>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葛夏丽</t>
  </si>
  <si>
    <t>20161180750</t>
  </si>
  <si>
    <t>D08</t>
  </si>
  <si>
    <t>焦焱龙</t>
  </si>
  <si>
    <t>20161180752</t>
  </si>
  <si>
    <t>D20</t>
  </si>
  <si>
    <t>刘艳</t>
  </si>
  <si>
    <t>D02</t>
  </si>
  <si>
    <r>
      <t>永乐乡便民服务中心  综合管理二岗位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</si>
  <si>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D37</t>
  </si>
  <si>
    <t>张丽芳</t>
  </si>
  <si>
    <t>D14</t>
  </si>
  <si>
    <t>路岳婷</t>
  </si>
  <si>
    <t>D12</t>
  </si>
  <si>
    <r>
      <t>南垣乡便民服务中心  农村经营管理岗位  招聘计划1人，面试入围3人，实际参加面试</t>
    </r>
    <r>
      <rPr>
        <b/>
        <u/>
        <sz val="12"/>
        <rFont val="方正小标宋简体"/>
        <charset val="134"/>
      </rPr>
      <t xml:space="preserve">  3  </t>
    </r>
    <r>
      <rPr>
        <b/>
        <sz val="12"/>
        <rFont val="方正小标宋简体"/>
        <charset val="134"/>
      </rPr>
      <t>人：</t>
    </r>
  </si>
  <si>
    <t>吕阳</t>
  </si>
  <si>
    <t>20161100461</t>
  </si>
  <si>
    <t>D17</t>
  </si>
  <si>
    <t>李亚敏</t>
  </si>
  <si>
    <t>20161100455</t>
  </si>
  <si>
    <t>D01</t>
  </si>
  <si>
    <t>李江琛</t>
  </si>
  <si>
    <t>20161100450</t>
  </si>
  <si>
    <t>D21</t>
  </si>
  <si>
    <r>
      <t>南垣乡便民服务中心  综合管理一岗位  招聘计划1人，面试入围3人，实际参加面试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</si>
  <si>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李博</t>
  </si>
  <si>
    <t>20161110480</t>
  </si>
  <si>
    <t>D32</t>
  </si>
  <si>
    <t>张丽飞</t>
  </si>
  <si>
    <t>20161110477</t>
  </si>
  <si>
    <t>D25</t>
  </si>
  <si>
    <t>崔晓磊</t>
  </si>
  <si>
    <t>20161110504</t>
  </si>
  <si>
    <r>
      <t>南垣乡便民服务中心  综合管理二岗位  招聘计划1人，面试入围2人，实际参加面试</t>
    </r>
    <r>
      <rPr>
        <b/>
        <u/>
        <sz val="12"/>
        <rFont val="方正小标宋简体"/>
        <charset val="134"/>
      </rPr>
      <t xml:space="preserve">  2  </t>
    </r>
    <r>
      <rPr>
        <b/>
        <sz val="12"/>
        <rFont val="方正小标宋简体"/>
        <charset val="134"/>
      </rPr>
      <t>人：</t>
    </r>
  </si>
  <si>
    <t>刘建红</t>
  </si>
  <si>
    <t>20161120571</t>
  </si>
  <si>
    <t>D23</t>
  </si>
  <si>
    <t>张屹</t>
  </si>
  <si>
    <t>20161120574</t>
  </si>
  <si>
    <t>D27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</si>
</sst>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5"/>
      <name val="宋体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sz val="12"/>
      <color indexed="8"/>
      <name val="宋体"/>
      <charset val="134"/>
    </font>
    <font>
      <b/>
      <sz val="11"/>
      <name val="方正小标宋简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u/>
      <sz val="12"/>
      <name val="方正小标宋简体"/>
      <charset val="134"/>
    </font>
    <font>
      <b/>
      <u/>
      <sz val="11"/>
      <name val="方正小标宋简体"/>
      <charset val="134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/>
    </xf>
    <xf numFmtId="49" fontId="7" fillId="0" borderId="1" xfId="44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Z221"/>
  <sheetViews>
    <sheetView tabSelected="1" topLeftCell="A112" workbookViewId="0">
      <selection activeCell="L201" sqref="L201"/>
    </sheetView>
  </sheetViews>
  <sheetFormatPr defaultColWidth="9" defaultRowHeight="19.5"/>
  <cols>
    <col min="1" max="1" width="7.25" style="6" customWidth="1"/>
    <col min="2" max="2" width="5.625" style="6" customWidth="1"/>
    <col min="3" max="3" width="13.75" style="6" customWidth="1"/>
    <col min="4" max="4" width="8" style="7" customWidth="1"/>
    <col min="5" max="5" width="10.625" style="8" customWidth="1"/>
    <col min="6" max="6" width="7.625" style="6" customWidth="1"/>
    <col min="7" max="7" width="8.625" style="9" customWidth="1"/>
    <col min="8" max="8" width="10.625" style="9" customWidth="1"/>
    <col min="9" max="9" width="8.25" style="9" customWidth="1"/>
    <col min="10" max="11" width="5.5" style="9" customWidth="1"/>
    <col min="12" max="78" width="9" style="9" customWidth="1"/>
    <col min="79" max="256" width="9" style="1" customWidth="1"/>
    <col min="257" max="16384" width="9" style="10"/>
  </cols>
  <sheetData>
    <row r="1" ht="3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26" customHeight="1" spans="1:78">
      <c r="A2" s="12" t="s">
        <v>1</v>
      </c>
      <c r="B2" s="12"/>
      <c r="C2" s="13"/>
      <c r="D2" s="14"/>
      <c r="E2" s="14"/>
      <c r="F2" s="14"/>
      <c r="G2" s="13"/>
      <c r="H2" s="13"/>
      <c r="I2" s="13"/>
      <c r="J2" s="40"/>
      <c r="K2" s="40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s="2" customFormat="1" ht="32.1" customHeight="1" spans="1:11">
      <c r="A3" s="15" t="s">
        <v>2</v>
      </c>
      <c r="B3" s="15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5" t="s">
        <v>12</v>
      </c>
    </row>
    <row r="4" s="1" customFormat="1" ht="26" customHeight="1" spans="1:78">
      <c r="A4" s="18" t="s">
        <v>13</v>
      </c>
      <c r="B4" s="18" t="s">
        <v>14</v>
      </c>
      <c r="C4" s="19" t="s">
        <v>15</v>
      </c>
      <c r="D4" s="20">
        <v>79.1</v>
      </c>
      <c r="E4" s="21">
        <f t="shared" ref="E4:E9" si="0">D4*0.6</f>
        <v>47.46</v>
      </c>
      <c r="F4" s="22" t="s">
        <v>16</v>
      </c>
      <c r="G4" s="23">
        <v>77.18</v>
      </c>
      <c r="H4" s="24">
        <f t="shared" ref="H4:H9" si="1">G4*0.4</f>
        <v>30.872</v>
      </c>
      <c r="I4" s="24">
        <f t="shared" ref="I4:I9" si="2">E4+H4</f>
        <v>78.332</v>
      </c>
      <c r="J4" s="41">
        <v>1</v>
      </c>
      <c r="K4" s="41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s="1" customFormat="1" ht="26" customHeight="1" spans="1:78">
      <c r="A5" s="18" t="s">
        <v>17</v>
      </c>
      <c r="B5" s="18" t="s">
        <v>14</v>
      </c>
      <c r="C5" s="19" t="s">
        <v>18</v>
      </c>
      <c r="D5" s="20">
        <v>77.1</v>
      </c>
      <c r="E5" s="21">
        <f t="shared" si="0"/>
        <v>46.26</v>
      </c>
      <c r="F5" s="22" t="s">
        <v>19</v>
      </c>
      <c r="G5" s="23">
        <v>76.12</v>
      </c>
      <c r="H5" s="24">
        <f t="shared" si="1"/>
        <v>30.448</v>
      </c>
      <c r="I5" s="24">
        <f t="shared" si="2"/>
        <v>76.708</v>
      </c>
      <c r="J5" s="41">
        <v>2</v>
      </c>
      <c r="K5" s="4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s="1" customFormat="1" ht="26" customHeight="1" spans="1:78">
      <c r="A6" s="18" t="s">
        <v>20</v>
      </c>
      <c r="B6" s="18" t="s">
        <v>14</v>
      </c>
      <c r="C6" s="19" t="s">
        <v>21</v>
      </c>
      <c r="D6" s="20">
        <v>76</v>
      </c>
      <c r="E6" s="21">
        <f t="shared" si="0"/>
        <v>45.6</v>
      </c>
      <c r="F6" s="22" t="s">
        <v>22</v>
      </c>
      <c r="G6" s="23">
        <v>77.56</v>
      </c>
      <c r="H6" s="24">
        <f t="shared" si="1"/>
        <v>31.024</v>
      </c>
      <c r="I6" s="24">
        <f t="shared" si="2"/>
        <v>76.624</v>
      </c>
      <c r="J6" s="41">
        <v>3</v>
      </c>
      <c r="K6" s="4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s="1" customFormat="1" ht="26" customHeight="1" spans="1:78">
      <c r="A7" s="18" t="s">
        <v>23</v>
      </c>
      <c r="B7" s="18" t="s">
        <v>24</v>
      </c>
      <c r="C7" s="19" t="s">
        <v>25</v>
      </c>
      <c r="D7" s="20">
        <v>76</v>
      </c>
      <c r="E7" s="21">
        <f t="shared" si="0"/>
        <v>45.6</v>
      </c>
      <c r="F7" s="22" t="s">
        <v>26</v>
      </c>
      <c r="G7" s="23">
        <v>73.57</v>
      </c>
      <c r="H7" s="24">
        <f t="shared" si="1"/>
        <v>29.428</v>
      </c>
      <c r="I7" s="24">
        <f t="shared" si="2"/>
        <v>75.028</v>
      </c>
      <c r="J7" s="41">
        <v>6</v>
      </c>
      <c r="K7" s="4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="1" customFormat="1" ht="26" customHeight="1" spans="1:78">
      <c r="A8" s="18" t="s">
        <v>27</v>
      </c>
      <c r="B8" s="18" t="s">
        <v>14</v>
      </c>
      <c r="C8" s="19" t="s">
        <v>28</v>
      </c>
      <c r="D8" s="20">
        <v>75.6</v>
      </c>
      <c r="E8" s="21">
        <f t="shared" si="0"/>
        <v>45.36</v>
      </c>
      <c r="F8" s="22" t="s">
        <v>29</v>
      </c>
      <c r="G8" s="23">
        <v>74.78</v>
      </c>
      <c r="H8" s="24">
        <f t="shared" si="1"/>
        <v>29.912</v>
      </c>
      <c r="I8" s="24">
        <f t="shared" si="2"/>
        <v>75.272</v>
      </c>
      <c r="J8" s="41">
        <v>5</v>
      </c>
      <c r="K8" s="4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="1" customFormat="1" ht="26" customHeight="1" spans="1:78">
      <c r="A9" s="18" t="s">
        <v>30</v>
      </c>
      <c r="B9" s="18" t="s">
        <v>24</v>
      </c>
      <c r="C9" s="19" t="s">
        <v>31</v>
      </c>
      <c r="D9" s="20">
        <v>75.5</v>
      </c>
      <c r="E9" s="21">
        <f t="shared" si="0"/>
        <v>45.3</v>
      </c>
      <c r="F9" s="22" t="s">
        <v>32</v>
      </c>
      <c r="G9" s="23">
        <v>75.58</v>
      </c>
      <c r="H9" s="24">
        <f t="shared" si="1"/>
        <v>30.232</v>
      </c>
      <c r="I9" s="24">
        <f t="shared" si="2"/>
        <v>75.532</v>
      </c>
      <c r="J9" s="41">
        <v>4</v>
      </c>
      <c r="K9" s="4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="3" customFormat="1" ht="26" customHeight="1" spans="1:78">
      <c r="A10" s="25" t="s">
        <v>33</v>
      </c>
      <c r="B10" s="25"/>
      <c r="C10" s="26"/>
      <c r="D10" s="27"/>
      <c r="E10" s="27"/>
      <c r="F10" s="27"/>
      <c r="G10" s="26"/>
      <c r="H10" s="26"/>
      <c r="I10" s="26"/>
      <c r="J10" s="42"/>
      <c r="K10" s="42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</row>
    <row r="11" s="2" customFormat="1" ht="32.1" customHeight="1" spans="1:11">
      <c r="A11" s="15" t="s">
        <v>2</v>
      </c>
      <c r="B11" s="15" t="s">
        <v>3</v>
      </c>
      <c r="C11" s="16" t="s">
        <v>4</v>
      </c>
      <c r="D11" s="17" t="s">
        <v>5</v>
      </c>
      <c r="E11" s="17" t="s">
        <v>6</v>
      </c>
      <c r="F11" s="16" t="s">
        <v>7</v>
      </c>
      <c r="G11" s="17" t="s">
        <v>8</v>
      </c>
      <c r="H11" s="17" t="s">
        <v>9</v>
      </c>
      <c r="I11" s="17" t="s">
        <v>10</v>
      </c>
      <c r="J11" s="17" t="s">
        <v>11</v>
      </c>
      <c r="K11" s="15" t="s">
        <v>12</v>
      </c>
    </row>
    <row r="12" s="1" customFormat="1" ht="26" customHeight="1" spans="1:78">
      <c r="A12" s="18" t="s">
        <v>34</v>
      </c>
      <c r="B12" s="28" t="s">
        <v>14</v>
      </c>
      <c r="C12" s="19" t="s">
        <v>35</v>
      </c>
      <c r="D12" s="20">
        <v>78.3</v>
      </c>
      <c r="E12" s="21">
        <f t="shared" ref="E12:E14" si="3">D12*0.6</f>
        <v>46.98</v>
      </c>
      <c r="F12" s="22" t="s">
        <v>36</v>
      </c>
      <c r="G12" s="23">
        <v>75.84</v>
      </c>
      <c r="H12" s="24">
        <f t="shared" ref="H12:H14" si="4">G12*0.4</f>
        <v>30.336</v>
      </c>
      <c r="I12" s="24">
        <f t="shared" ref="I12:I14" si="5">E12+H12</f>
        <v>77.316</v>
      </c>
      <c r="J12" s="41">
        <v>1</v>
      </c>
      <c r="K12" s="4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="1" customFormat="1" ht="26" customHeight="1" spans="1:78">
      <c r="A13" s="18" t="s">
        <v>37</v>
      </c>
      <c r="B13" s="28" t="s">
        <v>24</v>
      </c>
      <c r="C13" s="19" t="s">
        <v>38</v>
      </c>
      <c r="D13" s="20">
        <v>77.7</v>
      </c>
      <c r="E13" s="21">
        <f t="shared" si="3"/>
        <v>46.62</v>
      </c>
      <c r="F13" s="22" t="s">
        <v>39</v>
      </c>
      <c r="G13" s="23">
        <v>75.64</v>
      </c>
      <c r="H13" s="24">
        <f t="shared" si="4"/>
        <v>30.256</v>
      </c>
      <c r="I13" s="24">
        <f t="shared" si="5"/>
        <v>76.876</v>
      </c>
      <c r="J13" s="41">
        <v>2</v>
      </c>
      <c r="K13" s="4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="1" customFormat="1" ht="26" customHeight="1" spans="1:78">
      <c r="A14" s="18" t="s">
        <v>40</v>
      </c>
      <c r="B14" s="28" t="s">
        <v>14</v>
      </c>
      <c r="C14" s="19" t="s">
        <v>41</v>
      </c>
      <c r="D14" s="20">
        <v>76.8</v>
      </c>
      <c r="E14" s="21">
        <f t="shared" si="3"/>
        <v>46.08</v>
      </c>
      <c r="F14" s="22" t="s">
        <v>42</v>
      </c>
      <c r="G14" s="23">
        <v>74.58</v>
      </c>
      <c r="H14" s="24">
        <f t="shared" si="4"/>
        <v>29.832</v>
      </c>
      <c r="I14" s="24">
        <f t="shared" si="5"/>
        <v>75.912</v>
      </c>
      <c r="J14" s="41">
        <v>3</v>
      </c>
      <c r="K14" s="4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s="1" customFormat="1" ht="26" customHeight="1" spans="1:78">
      <c r="A15" s="25" t="s">
        <v>43</v>
      </c>
      <c r="B15" s="25"/>
      <c r="C15" s="26"/>
      <c r="D15" s="27"/>
      <c r="E15" s="27"/>
      <c r="F15" s="27"/>
      <c r="G15" s="26"/>
      <c r="H15" s="26"/>
      <c r="I15" s="26"/>
      <c r="J15" s="42"/>
      <c r="K15" s="42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s="2" customFormat="1" ht="32.1" customHeight="1" spans="1:11">
      <c r="A16" s="15" t="s">
        <v>2</v>
      </c>
      <c r="B16" s="15" t="s">
        <v>3</v>
      </c>
      <c r="C16" s="16" t="s">
        <v>4</v>
      </c>
      <c r="D16" s="17" t="s">
        <v>5</v>
      </c>
      <c r="E16" s="17" t="s">
        <v>6</v>
      </c>
      <c r="F16" s="16" t="s">
        <v>7</v>
      </c>
      <c r="G16" s="17" t="s">
        <v>8</v>
      </c>
      <c r="H16" s="17" t="s">
        <v>9</v>
      </c>
      <c r="I16" s="17" t="s">
        <v>10</v>
      </c>
      <c r="J16" s="17" t="s">
        <v>11</v>
      </c>
      <c r="K16" s="15" t="s">
        <v>12</v>
      </c>
    </row>
    <row r="17" s="1" customFormat="1" ht="26" customHeight="1" spans="1:78">
      <c r="A17" s="18" t="s">
        <v>44</v>
      </c>
      <c r="B17" s="28" t="s">
        <v>24</v>
      </c>
      <c r="C17" s="19" t="s">
        <v>45</v>
      </c>
      <c r="D17" s="20">
        <v>80.7</v>
      </c>
      <c r="E17" s="21">
        <f t="shared" ref="E17:E19" si="6">D17*0.6</f>
        <v>48.42</v>
      </c>
      <c r="F17" s="22" t="s">
        <v>46</v>
      </c>
      <c r="G17" s="23">
        <v>77.92</v>
      </c>
      <c r="H17" s="24">
        <f t="shared" ref="H17:H19" si="7">G17*0.4</f>
        <v>31.168</v>
      </c>
      <c r="I17" s="24">
        <f t="shared" ref="I17:I19" si="8">E17+H17</f>
        <v>79.588</v>
      </c>
      <c r="J17" s="41">
        <v>1</v>
      </c>
      <c r="K17" s="4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="1" customFormat="1" ht="26" customHeight="1" spans="1:78">
      <c r="A18" s="18" t="s">
        <v>47</v>
      </c>
      <c r="B18" s="28" t="s">
        <v>14</v>
      </c>
      <c r="C18" s="19" t="s">
        <v>48</v>
      </c>
      <c r="D18" s="20">
        <v>79</v>
      </c>
      <c r="E18" s="21">
        <f t="shared" si="6"/>
        <v>47.4</v>
      </c>
      <c r="F18" s="22" t="s">
        <v>49</v>
      </c>
      <c r="G18" s="23">
        <v>78.04</v>
      </c>
      <c r="H18" s="24">
        <f t="shared" si="7"/>
        <v>31.216</v>
      </c>
      <c r="I18" s="24">
        <f t="shared" si="8"/>
        <v>78.616</v>
      </c>
      <c r="J18" s="41">
        <v>2</v>
      </c>
      <c r="K18" s="4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="1" customFormat="1" ht="26" customHeight="1" spans="1:78">
      <c r="A19" s="18" t="s">
        <v>50</v>
      </c>
      <c r="B19" s="28" t="s">
        <v>24</v>
      </c>
      <c r="C19" s="19" t="s">
        <v>51</v>
      </c>
      <c r="D19" s="20">
        <v>77.1</v>
      </c>
      <c r="E19" s="21">
        <f t="shared" si="6"/>
        <v>46.26</v>
      </c>
      <c r="F19" s="22" t="s">
        <v>52</v>
      </c>
      <c r="G19" s="23">
        <v>76.5</v>
      </c>
      <c r="H19" s="24">
        <f t="shared" si="7"/>
        <v>30.6</v>
      </c>
      <c r="I19" s="24">
        <f t="shared" si="8"/>
        <v>76.86</v>
      </c>
      <c r="J19" s="41">
        <v>3</v>
      </c>
      <c r="K19" s="4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="4" customFormat="1" ht="26" customHeight="1" spans="1:78">
      <c r="A20" s="29" t="s">
        <v>53</v>
      </c>
      <c r="B20" s="29"/>
      <c r="C20" s="30"/>
      <c r="D20" s="31"/>
      <c r="E20" s="31"/>
      <c r="F20" s="31"/>
      <c r="G20" s="30"/>
      <c r="H20" s="30"/>
      <c r="I20" s="30"/>
      <c r="J20" s="43"/>
      <c r="K20" s="43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="2" customFormat="1" ht="32.1" customHeight="1" spans="1:11">
      <c r="A21" s="15" t="s">
        <v>2</v>
      </c>
      <c r="B21" s="15" t="s">
        <v>3</v>
      </c>
      <c r="C21" s="16" t="s">
        <v>4</v>
      </c>
      <c r="D21" s="32" t="s">
        <v>5</v>
      </c>
      <c r="E21" s="32" t="s">
        <v>6</v>
      </c>
      <c r="F21" s="33" t="s">
        <v>7</v>
      </c>
      <c r="G21" s="32" t="s">
        <v>8</v>
      </c>
      <c r="H21" s="32" t="s">
        <v>9</v>
      </c>
      <c r="I21" s="32" t="s">
        <v>10</v>
      </c>
      <c r="J21" s="32" t="s">
        <v>11</v>
      </c>
      <c r="K21" s="44" t="s">
        <v>12</v>
      </c>
    </row>
    <row r="22" s="1" customFormat="1" ht="26" customHeight="1" spans="1:78">
      <c r="A22" s="28" t="s">
        <v>54</v>
      </c>
      <c r="B22" s="28" t="s">
        <v>14</v>
      </c>
      <c r="C22" s="34">
        <v>20161130578</v>
      </c>
      <c r="D22" s="20">
        <v>79.4</v>
      </c>
      <c r="E22" s="21">
        <f t="shared" ref="E22:E27" si="9">D22*0.6</f>
        <v>47.64</v>
      </c>
      <c r="F22" s="22" t="s">
        <v>55</v>
      </c>
      <c r="G22" s="23">
        <v>77.3</v>
      </c>
      <c r="H22" s="24">
        <f t="shared" ref="H22:H27" si="10">G22*0.4</f>
        <v>30.92</v>
      </c>
      <c r="I22" s="24">
        <f t="shared" ref="I22:I27" si="11">E22+H22</f>
        <v>78.56</v>
      </c>
      <c r="J22" s="41">
        <v>1</v>
      </c>
      <c r="K22" s="4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="1" customFormat="1" ht="26" customHeight="1" spans="1:78">
      <c r="A23" s="28" t="s">
        <v>56</v>
      </c>
      <c r="B23" s="28" t="s">
        <v>14</v>
      </c>
      <c r="C23" s="34">
        <v>20161130595</v>
      </c>
      <c r="D23" s="20">
        <v>75.9</v>
      </c>
      <c r="E23" s="21">
        <f t="shared" si="9"/>
        <v>45.54</v>
      </c>
      <c r="F23" s="22" t="s">
        <v>57</v>
      </c>
      <c r="G23" s="23">
        <v>77.38</v>
      </c>
      <c r="H23" s="24">
        <f t="shared" si="10"/>
        <v>30.952</v>
      </c>
      <c r="I23" s="24">
        <f t="shared" si="11"/>
        <v>76.492</v>
      </c>
      <c r="J23" s="41">
        <v>2</v>
      </c>
      <c r="K23" s="4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="1" customFormat="1" ht="26" customHeight="1" spans="1:78">
      <c r="A24" s="28" t="s">
        <v>58</v>
      </c>
      <c r="B24" s="28" t="s">
        <v>14</v>
      </c>
      <c r="C24" s="34">
        <v>20161130599</v>
      </c>
      <c r="D24" s="20">
        <v>74.9</v>
      </c>
      <c r="E24" s="21">
        <f t="shared" si="9"/>
        <v>44.94</v>
      </c>
      <c r="F24" s="22" t="s">
        <v>59</v>
      </c>
      <c r="G24" s="23">
        <v>77.54</v>
      </c>
      <c r="H24" s="24">
        <f t="shared" si="10"/>
        <v>31.016</v>
      </c>
      <c r="I24" s="24">
        <f t="shared" si="11"/>
        <v>75.956</v>
      </c>
      <c r="J24" s="41">
        <v>3</v>
      </c>
      <c r="K24" s="4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="1" customFormat="1" ht="26" customHeight="1" spans="1:78">
      <c r="A25" s="28" t="s">
        <v>60</v>
      </c>
      <c r="B25" s="28" t="s">
        <v>14</v>
      </c>
      <c r="C25" s="34">
        <v>20161130606</v>
      </c>
      <c r="D25" s="20">
        <v>74.4</v>
      </c>
      <c r="E25" s="21">
        <f t="shared" si="9"/>
        <v>44.64</v>
      </c>
      <c r="F25" s="22" t="s">
        <v>61</v>
      </c>
      <c r="G25" s="23">
        <v>77.96</v>
      </c>
      <c r="H25" s="24">
        <f t="shared" si="10"/>
        <v>31.184</v>
      </c>
      <c r="I25" s="24">
        <f t="shared" si="11"/>
        <v>75.824</v>
      </c>
      <c r="J25" s="41">
        <v>4</v>
      </c>
      <c r="K25" s="4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="1" customFormat="1" ht="26" customHeight="1" spans="1:78">
      <c r="A26" s="28" t="s">
        <v>62</v>
      </c>
      <c r="B26" s="28" t="s">
        <v>14</v>
      </c>
      <c r="C26" s="34">
        <v>20161130605</v>
      </c>
      <c r="D26" s="20">
        <v>73.9</v>
      </c>
      <c r="E26" s="21">
        <f t="shared" si="9"/>
        <v>44.34</v>
      </c>
      <c r="F26" s="22" t="s">
        <v>63</v>
      </c>
      <c r="G26" s="23">
        <v>78.02</v>
      </c>
      <c r="H26" s="24">
        <f t="shared" si="10"/>
        <v>31.208</v>
      </c>
      <c r="I26" s="24">
        <f t="shared" si="11"/>
        <v>75.548</v>
      </c>
      <c r="J26" s="41">
        <v>6</v>
      </c>
      <c r="K26" s="4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s="1" customFormat="1" ht="26" customHeight="1" spans="1:78">
      <c r="A27" s="28" t="s">
        <v>64</v>
      </c>
      <c r="B27" s="28" t="s">
        <v>14</v>
      </c>
      <c r="C27" s="34">
        <v>20161130607</v>
      </c>
      <c r="D27" s="20">
        <v>73.6</v>
      </c>
      <c r="E27" s="21">
        <f t="shared" si="9"/>
        <v>44.16</v>
      </c>
      <c r="F27" s="22" t="s">
        <v>65</v>
      </c>
      <c r="G27" s="23">
        <v>78.74</v>
      </c>
      <c r="H27" s="24">
        <f t="shared" si="10"/>
        <v>31.496</v>
      </c>
      <c r="I27" s="24">
        <f t="shared" si="11"/>
        <v>75.656</v>
      </c>
      <c r="J27" s="41">
        <v>5</v>
      </c>
      <c r="K27" s="4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="4" customFormat="1" ht="26" customHeight="1" spans="1:78">
      <c r="A28" s="29" t="s">
        <v>66</v>
      </c>
      <c r="B28" s="29"/>
      <c r="C28" s="30"/>
      <c r="D28" s="31"/>
      <c r="E28" s="31"/>
      <c r="F28" s="31"/>
      <c r="G28" s="30"/>
      <c r="H28" s="30"/>
      <c r="I28" s="30"/>
      <c r="J28" s="43"/>
      <c r="K28" s="43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="2" customFormat="1" ht="32.1" customHeight="1" spans="1:11">
      <c r="A29" s="15" t="s">
        <v>2</v>
      </c>
      <c r="B29" s="15" t="s">
        <v>3</v>
      </c>
      <c r="C29" s="16" t="s">
        <v>4</v>
      </c>
      <c r="D29" s="32" t="s">
        <v>5</v>
      </c>
      <c r="E29" s="32" t="s">
        <v>6</v>
      </c>
      <c r="F29" s="33" t="s">
        <v>7</v>
      </c>
      <c r="G29" s="32" t="s">
        <v>8</v>
      </c>
      <c r="H29" s="32" t="s">
        <v>9</v>
      </c>
      <c r="I29" s="32" t="s">
        <v>10</v>
      </c>
      <c r="J29" s="32" t="s">
        <v>11</v>
      </c>
      <c r="K29" s="44" t="s">
        <v>12</v>
      </c>
    </row>
    <row r="30" s="1" customFormat="1" ht="26" customHeight="1" spans="1:78">
      <c r="A30" s="18" t="s">
        <v>67</v>
      </c>
      <c r="B30" s="18" t="s">
        <v>14</v>
      </c>
      <c r="C30" s="35" t="s">
        <v>68</v>
      </c>
      <c r="D30" s="20">
        <v>77.1</v>
      </c>
      <c r="E30" s="21">
        <f t="shared" ref="E30:E32" si="12">D30*0.6</f>
        <v>46.26</v>
      </c>
      <c r="F30" s="22" t="s">
        <v>69</v>
      </c>
      <c r="G30" s="23">
        <v>75.1</v>
      </c>
      <c r="H30" s="24">
        <f t="shared" ref="H30:H32" si="13">G30*0.4</f>
        <v>30.04</v>
      </c>
      <c r="I30" s="24">
        <f t="shared" ref="I30:I32" si="14">E30+H30</f>
        <v>76.3</v>
      </c>
      <c r="J30" s="41">
        <v>2</v>
      </c>
      <c r="K30" s="4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="1" customFormat="1" ht="26" customHeight="1" spans="1:78">
      <c r="A31" s="18" t="s">
        <v>70</v>
      </c>
      <c r="B31" s="18" t="s">
        <v>24</v>
      </c>
      <c r="C31" s="35" t="s">
        <v>71</v>
      </c>
      <c r="D31" s="20">
        <v>76.4</v>
      </c>
      <c r="E31" s="21">
        <f t="shared" si="12"/>
        <v>45.84</v>
      </c>
      <c r="F31" s="22" t="s">
        <v>72</v>
      </c>
      <c r="G31" s="23">
        <v>75.98</v>
      </c>
      <c r="H31" s="24">
        <f t="shared" si="13"/>
        <v>30.392</v>
      </c>
      <c r="I31" s="24">
        <f t="shared" si="14"/>
        <v>76.232</v>
      </c>
      <c r="J31" s="41">
        <v>3</v>
      </c>
      <c r="K31" s="4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="1" customFormat="1" ht="26" customHeight="1" spans="1:78">
      <c r="A32" s="18" t="s">
        <v>73</v>
      </c>
      <c r="B32" s="18" t="s">
        <v>24</v>
      </c>
      <c r="C32" s="35" t="s">
        <v>74</v>
      </c>
      <c r="D32" s="20">
        <v>76.1</v>
      </c>
      <c r="E32" s="21">
        <f t="shared" si="12"/>
        <v>45.66</v>
      </c>
      <c r="F32" s="22" t="s">
        <v>75</v>
      </c>
      <c r="G32" s="23">
        <v>77.04</v>
      </c>
      <c r="H32" s="24">
        <f t="shared" si="13"/>
        <v>30.816</v>
      </c>
      <c r="I32" s="24">
        <f t="shared" si="14"/>
        <v>76.476</v>
      </c>
      <c r="J32" s="41">
        <v>1</v>
      </c>
      <c r="K32" s="4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s="4" customFormat="1" ht="26" customHeight="1" spans="1:78">
      <c r="A33" s="29" t="s">
        <v>76</v>
      </c>
      <c r="B33" s="29"/>
      <c r="C33" s="30"/>
      <c r="D33" s="31"/>
      <c r="E33" s="31"/>
      <c r="F33" s="31"/>
      <c r="G33" s="30"/>
      <c r="H33" s="30"/>
      <c r="I33" s="30"/>
      <c r="J33" s="43"/>
      <c r="K33" s="43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="2" customFormat="1" ht="32.1" customHeight="1" spans="1:11">
      <c r="A34" s="15" t="s">
        <v>2</v>
      </c>
      <c r="B34" s="15" t="s">
        <v>3</v>
      </c>
      <c r="C34" s="16" t="s">
        <v>4</v>
      </c>
      <c r="D34" s="17" t="s">
        <v>5</v>
      </c>
      <c r="E34" s="17" t="s">
        <v>6</v>
      </c>
      <c r="F34" s="16" t="s">
        <v>7</v>
      </c>
      <c r="G34" s="17" t="s">
        <v>8</v>
      </c>
      <c r="H34" s="17" t="s">
        <v>9</v>
      </c>
      <c r="I34" s="17" t="s">
        <v>10</v>
      </c>
      <c r="J34" s="17" t="s">
        <v>11</v>
      </c>
      <c r="K34" s="15" t="s">
        <v>12</v>
      </c>
    </row>
    <row r="35" s="1" customFormat="1" ht="26" customHeight="1" spans="1:78">
      <c r="A35" s="18" t="s">
        <v>77</v>
      </c>
      <c r="B35" s="28" t="s">
        <v>14</v>
      </c>
      <c r="C35" s="19" t="s">
        <v>78</v>
      </c>
      <c r="D35" s="20">
        <v>79.2</v>
      </c>
      <c r="E35" s="21">
        <f t="shared" ref="E35:E40" si="15">D35*0.6</f>
        <v>47.52</v>
      </c>
      <c r="F35" s="22" t="s">
        <v>79</v>
      </c>
      <c r="G35" s="23">
        <v>77.86</v>
      </c>
      <c r="H35" s="24">
        <f t="shared" ref="H35:H40" si="16">G35*0.4</f>
        <v>31.144</v>
      </c>
      <c r="I35" s="24">
        <f t="shared" ref="I35:I40" si="17">E35+H35</f>
        <v>78.664</v>
      </c>
      <c r="J35" s="41">
        <v>1</v>
      </c>
      <c r="K35" s="4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s="1" customFormat="1" ht="26" customHeight="1" spans="1:78">
      <c r="A36" s="18" t="s">
        <v>80</v>
      </c>
      <c r="B36" s="28" t="s">
        <v>14</v>
      </c>
      <c r="C36" s="19" t="s">
        <v>81</v>
      </c>
      <c r="D36" s="20">
        <v>74</v>
      </c>
      <c r="E36" s="21">
        <f t="shared" si="15"/>
        <v>44.4</v>
      </c>
      <c r="F36" s="22" t="s">
        <v>82</v>
      </c>
      <c r="G36" s="23">
        <v>78.58</v>
      </c>
      <c r="H36" s="24">
        <f t="shared" si="16"/>
        <v>31.432</v>
      </c>
      <c r="I36" s="24">
        <f t="shared" si="17"/>
        <v>75.832</v>
      </c>
      <c r="J36" s="41">
        <v>2</v>
      </c>
      <c r="K36" s="4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s="1" customFormat="1" ht="26" customHeight="1" spans="1:78">
      <c r="A37" s="18" t="s">
        <v>83</v>
      </c>
      <c r="B37" s="28" t="s">
        <v>24</v>
      </c>
      <c r="C37" s="19" t="s">
        <v>84</v>
      </c>
      <c r="D37" s="20">
        <v>72.1</v>
      </c>
      <c r="E37" s="21">
        <f t="shared" si="15"/>
        <v>43.26</v>
      </c>
      <c r="F37" s="22" t="s">
        <v>85</v>
      </c>
      <c r="G37" s="23">
        <v>76.5</v>
      </c>
      <c r="H37" s="24">
        <f t="shared" si="16"/>
        <v>30.6</v>
      </c>
      <c r="I37" s="24">
        <f t="shared" si="17"/>
        <v>73.86</v>
      </c>
      <c r="J37" s="41">
        <v>4</v>
      </c>
      <c r="K37" s="4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s="1" customFormat="1" ht="26" customHeight="1" spans="1:78">
      <c r="A38" s="18" t="s">
        <v>86</v>
      </c>
      <c r="B38" s="28" t="s">
        <v>24</v>
      </c>
      <c r="C38" s="19" t="s">
        <v>87</v>
      </c>
      <c r="D38" s="20">
        <v>71.4</v>
      </c>
      <c r="E38" s="21">
        <f t="shared" si="15"/>
        <v>42.84</v>
      </c>
      <c r="F38" s="22" t="s">
        <v>88</v>
      </c>
      <c r="G38" s="23">
        <v>77.2</v>
      </c>
      <c r="H38" s="24">
        <f t="shared" si="16"/>
        <v>30.88</v>
      </c>
      <c r="I38" s="24">
        <f t="shared" si="17"/>
        <v>73.72</v>
      </c>
      <c r="J38" s="41">
        <v>5</v>
      </c>
      <c r="K38" s="4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s="1" customFormat="1" ht="26" customHeight="1" spans="1:78">
      <c r="A39" s="18" t="s">
        <v>89</v>
      </c>
      <c r="B39" s="28" t="s">
        <v>24</v>
      </c>
      <c r="C39" s="19" t="s">
        <v>90</v>
      </c>
      <c r="D39" s="20">
        <v>71.1</v>
      </c>
      <c r="E39" s="21">
        <f t="shared" si="15"/>
        <v>42.66</v>
      </c>
      <c r="F39" s="22" t="s">
        <v>91</v>
      </c>
      <c r="G39" s="23">
        <v>78.62</v>
      </c>
      <c r="H39" s="24">
        <f t="shared" si="16"/>
        <v>31.448</v>
      </c>
      <c r="I39" s="24">
        <f t="shared" si="17"/>
        <v>74.108</v>
      </c>
      <c r="J39" s="41">
        <v>3</v>
      </c>
      <c r="K39" s="4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s="1" customFormat="1" ht="26" customHeight="1" spans="1:78">
      <c r="A40" s="18" t="s">
        <v>92</v>
      </c>
      <c r="B40" s="28" t="s">
        <v>24</v>
      </c>
      <c r="C40" s="19" t="s">
        <v>93</v>
      </c>
      <c r="D40" s="20">
        <v>68.4</v>
      </c>
      <c r="E40" s="21">
        <f t="shared" si="15"/>
        <v>41.04</v>
      </c>
      <c r="F40" s="22" t="s">
        <v>94</v>
      </c>
      <c r="G40" s="23">
        <v>75.02</v>
      </c>
      <c r="H40" s="24">
        <f t="shared" si="16"/>
        <v>30.008</v>
      </c>
      <c r="I40" s="24">
        <f t="shared" si="17"/>
        <v>71.048</v>
      </c>
      <c r="J40" s="41">
        <v>6</v>
      </c>
      <c r="K40" s="4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s="4" customFormat="1" ht="26" customHeight="1" spans="1:78">
      <c r="A41" s="29" t="s">
        <v>95</v>
      </c>
      <c r="B41" s="29"/>
      <c r="C41" s="30"/>
      <c r="D41" s="31"/>
      <c r="E41" s="31"/>
      <c r="F41" s="31"/>
      <c r="G41" s="30"/>
      <c r="H41" s="30"/>
      <c r="I41" s="30"/>
      <c r="J41" s="43"/>
      <c r="K41" s="43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="2" customFormat="1" ht="32.1" customHeight="1" spans="1:11">
      <c r="A42" s="15" t="s">
        <v>2</v>
      </c>
      <c r="B42" s="15" t="s">
        <v>3</v>
      </c>
      <c r="C42" s="16" t="s">
        <v>4</v>
      </c>
      <c r="D42" s="17" t="s">
        <v>5</v>
      </c>
      <c r="E42" s="17" t="s">
        <v>6</v>
      </c>
      <c r="F42" s="16" t="s">
        <v>7</v>
      </c>
      <c r="G42" s="17" t="s">
        <v>8</v>
      </c>
      <c r="H42" s="17" t="s">
        <v>9</v>
      </c>
      <c r="I42" s="17" t="s">
        <v>10</v>
      </c>
      <c r="J42" s="17" t="s">
        <v>11</v>
      </c>
      <c r="K42" s="15" t="s">
        <v>12</v>
      </c>
    </row>
    <row r="43" s="1" customFormat="1" ht="26" customHeight="1" spans="1:78">
      <c r="A43" s="18" t="s">
        <v>96</v>
      </c>
      <c r="B43" s="18" t="s">
        <v>14</v>
      </c>
      <c r="C43" s="28">
        <v>20162481875</v>
      </c>
      <c r="D43" s="20">
        <v>78</v>
      </c>
      <c r="E43" s="21">
        <f t="shared" ref="E43:E45" si="18">D43*0.6</f>
        <v>46.8</v>
      </c>
      <c r="F43" s="22" t="s">
        <v>97</v>
      </c>
      <c r="G43" s="23">
        <v>76.9</v>
      </c>
      <c r="H43" s="24">
        <f t="shared" ref="H43:H45" si="19">G43*0.4</f>
        <v>30.76</v>
      </c>
      <c r="I43" s="24">
        <f t="shared" ref="I43:I45" si="20">E43+H43</f>
        <v>77.56</v>
      </c>
      <c r="J43" s="41">
        <v>1</v>
      </c>
      <c r="K43" s="4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s="1" customFormat="1" ht="26" customHeight="1" spans="1:78">
      <c r="A44" s="18" t="s">
        <v>98</v>
      </c>
      <c r="B44" s="18" t="s">
        <v>24</v>
      </c>
      <c r="C44" s="28">
        <v>20162481871</v>
      </c>
      <c r="D44" s="20">
        <v>75.6</v>
      </c>
      <c r="E44" s="21">
        <f t="shared" si="18"/>
        <v>45.36</v>
      </c>
      <c r="F44" s="22" t="s">
        <v>99</v>
      </c>
      <c r="G44" s="23">
        <v>74.3</v>
      </c>
      <c r="H44" s="24">
        <f t="shared" si="19"/>
        <v>29.72</v>
      </c>
      <c r="I44" s="24">
        <f t="shared" si="20"/>
        <v>75.08</v>
      </c>
      <c r="J44" s="41">
        <v>3</v>
      </c>
      <c r="K44" s="4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s="1" customFormat="1" ht="26" customHeight="1" spans="1:78">
      <c r="A45" s="18" t="s">
        <v>56</v>
      </c>
      <c r="B45" s="18" t="s">
        <v>14</v>
      </c>
      <c r="C45" s="28">
        <v>20162481886</v>
      </c>
      <c r="D45" s="20">
        <v>75.4</v>
      </c>
      <c r="E45" s="21">
        <f t="shared" si="18"/>
        <v>45.24</v>
      </c>
      <c r="F45" s="22" t="s">
        <v>100</v>
      </c>
      <c r="G45" s="23">
        <v>76.24</v>
      </c>
      <c r="H45" s="24">
        <f t="shared" si="19"/>
        <v>30.496</v>
      </c>
      <c r="I45" s="24">
        <f t="shared" si="20"/>
        <v>75.736</v>
      </c>
      <c r="J45" s="41">
        <v>2</v>
      </c>
      <c r="K45" s="41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s="4" customFormat="1" ht="26" customHeight="1" spans="1:78">
      <c r="A46" s="29" t="s">
        <v>101</v>
      </c>
      <c r="B46" s="29"/>
      <c r="C46" s="30"/>
      <c r="D46" s="31"/>
      <c r="E46" s="31"/>
      <c r="F46" s="31"/>
      <c r="G46" s="30"/>
      <c r="H46" s="30"/>
      <c r="I46" s="30"/>
      <c r="J46" s="43"/>
      <c r="K46" s="43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="2" customFormat="1" ht="32.1" customHeight="1" spans="1:11">
      <c r="A47" s="15" t="s">
        <v>2</v>
      </c>
      <c r="B47" s="15" t="s">
        <v>3</v>
      </c>
      <c r="C47" s="16" t="s">
        <v>4</v>
      </c>
      <c r="D47" s="17" t="s">
        <v>5</v>
      </c>
      <c r="E47" s="17" t="s">
        <v>6</v>
      </c>
      <c r="F47" s="16" t="s">
        <v>7</v>
      </c>
      <c r="G47" s="17" t="s">
        <v>8</v>
      </c>
      <c r="H47" s="17" t="s">
        <v>9</v>
      </c>
      <c r="I47" s="17" t="s">
        <v>10</v>
      </c>
      <c r="J47" s="17" t="s">
        <v>11</v>
      </c>
      <c r="K47" s="15" t="s">
        <v>12</v>
      </c>
    </row>
    <row r="48" s="1" customFormat="1" ht="26" customHeight="1" spans="1:78">
      <c r="A48" s="18" t="s">
        <v>102</v>
      </c>
      <c r="B48" s="18" t="s">
        <v>24</v>
      </c>
      <c r="C48" s="19" t="s">
        <v>103</v>
      </c>
      <c r="D48" s="20">
        <v>80.7</v>
      </c>
      <c r="E48" s="21">
        <f t="shared" ref="E48:E50" si="21">D48*0.6</f>
        <v>48.42</v>
      </c>
      <c r="F48" s="22" t="s">
        <v>104</v>
      </c>
      <c r="G48" s="23">
        <v>75.72</v>
      </c>
      <c r="H48" s="24">
        <f t="shared" ref="H48:H50" si="22">G48*0.4</f>
        <v>30.288</v>
      </c>
      <c r="I48" s="24">
        <f t="shared" ref="I48:I50" si="23">E48+H48</f>
        <v>78.708</v>
      </c>
      <c r="J48" s="41">
        <v>1</v>
      </c>
      <c r="K48" s="4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s="1" customFormat="1" ht="26" customHeight="1" spans="1:78">
      <c r="A49" s="18" t="s">
        <v>105</v>
      </c>
      <c r="B49" s="18" t="s">
        <v>14</v>
      </c>
      <c r="C49" s="18">
        <v>20162321172</v>
      </c>
      <c r="D49" s="20">
        <v>79.6</v>
      </c>
      <c r="E49" s="21">
        <f t="shared" si="21"/>
        <v>47.76</v>
      </c>
      <c r="F49" s="22" t="s">
        <v>106</v>
      </c>
      <c r="G49" s="23">
        <v>74.08</v>
      </c>
      <c r="H49" s="24">
        <f t="shared" si="22"/>
        <v>29.632</v>
      </c>
      <c r="I49" s="24">
        <f t="shared" si="23"/>
        <v>77.392</v>
      </c>
      <c r="J49" s="41">
        <v>2</v>
      </c>
      <c r="K49" s="4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="1" customFormat="1" ht="26" customHeight="1" spans="1:78">
      <c r="A50" s="18" t="s">
        <v>107</v>
      </c>
      <c r="B50" s="18" t="s">
        <v>14</v>
      </c>
      <c r="C50" s="18">
        <v>20162321199</v>
      </c>
      <c r="D50" s="20">
        <v>76.8</v>
      </c>
      <c r="E50" s="21">
        <f t="shared" si="21"/>
        <v>46.08</v>
      </c>
      <c r="F50" s="22" t="s">
        <v>108</v>
      </c>
      <c r="G50" s="23">
        <v>77.24</v>
      </c>
      <c r="H50" s="24">
        <f t="shared" si="22"/>
        <v>30.896</v>
      </c>
      <c r="I50" s="24">
        <f t="shared" si="23"/>
        <v>76.976</v>
      </c>
      <c r="J50" s="41">
        <v>3</v>
      </c>
      <c r="K50" s="4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s="4" customFormat="1" ht="26" customHeight="1" spans="1:78">
      <c r="A51" s="36" t="s">
        <v>109</v>
      </c>
      <c r="B51" s="36"/>
      <c r="C51" s="37"/>
      <c r="D51" s="38"/>
      <c r="E51" s="38"/>
      <c r="F51" s="38"/>
      <c r="G51" s="37"/>
      <c r="H51" s="37"/>
      <c r="I51" s="37"/>
      <c r="J51" s="45"/>
      <c r="K51" s="4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="2" customFormat="1" ht="32.1" customHeight="1" spans="1:11">
      <c r="A52" s="15" t="s">
        <v>2</v>
      </c>
      <c r="B52" s="15" t="s">
        <v>3</v>
      </c>
      <c r="C52" s="16" t="s">
        <v>4</v>
      </c>
      <c r="D52" s="17" t="s">
        <v>5</v>
      </c>
      <c r="E52" s="17" t="s">
        <v>6</v>
      </c>
      <c r="F52" s="16" t="s">
        <v>7</v>
      </c>
      <c r="G52" s="17" t="s">
        <v>8</v>
      </c>
      <c r="H52" s="17" t="s">
        <v>9</v>
      </c>
      <c r="I52" s="17" t="s">
        <v>10</v>
      </c>
      <c r="J52" s="17" t="s">
        <v>11</v>
      </c>
      <c r="K52" s="15" t="s">
        <v>12</v>
      </c>
    </row>
    <row r="53" s="1" customFormat="1" ht="26" customHeight="1" spans="1:78">
      <c r="A53" s="18" t="s">
        <v>110</v>
      </c>
      <c r="B53" s="18" t="s">
        <v>14</v>
      </c>
      <c r="C53" s="19" t="s">
        <v>111</v>
      </c>
      <c r="D53" s="20">
        <v>73.9</v>
      </c>
      <c r="E53" s="21">
        <f t="shared" ref="E53:E55" si="24">D53*0.6</f>
        <v>44.34</v>
      </c>
      <c r="F53" s="22" t="s">
        <v>112</v>
      </c>
      <c r="G53" s="23">
        <v>76.2</v>
      </c>
      <c r="H53" s="24">
        <f t="shared" ref="H53:H55" si="25">G53*0.4</f>
        <v>30.48</v>
      </c>
      <c r="I53" s="24">
        <f t="shared" ref="I53:I55" si="26">E53+H53</f>
        <v>74.82</v>
      </c>
      <c r="J53" s="41">
        <v>1</v>
      </c>
      <c r="K53" s="4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s="1" customFormat="1" ht="26" customHeight="1" spans="1:78">
      <c r="A54" s="18" t="s">
        <v>113</v>
      </c>
      <c r="B54" s="18" t="s">
        <v>14</v>
      </c>
      <c r="C54" s="19" t="s">
        <v>114</v>
      </c>
      <c r="D54" s="20">
        <v>72.6</v>
      </c>
      <c r="E54" s="21">
        <f t="shared" si="24"/>
        <v>43.56</v>
      </c>
      <c r="F54" s="18" t="s">
        <v>115</v>
      </c>
      <c r="G54" s="23">
        <v>74.78</v>
      </c>
      <c r="H54" s="24">
        <f t="shared" si="25"/>
        <v>29.912</v>
      </c>
      <c r="I54" s="24">
        <f t="shared" si="26"/>
        <v>73.472</v>
      </c>
      <c r="J54" s="41">
        <v>2</v>
      </c>
      <c r="K54" s="41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s="1" customFormat="1" ht="26" customHeight="1" spans="1:78">
      <c r="A55" s="18" t="s">
        <v>116</v>
      </c>
      <c r="B55" s="18" t="s">
        <v>14</v>
      </c>
      <c r="C55" s="19" t="s">
        <v>117</v>
      </c>
      <c r="D55" s="20">
        <v>69.3</v>
      </c>
      <c r="E55" s="21">
        <f t="shared" si="24"/>
        <v>41.58</v>
      </c>
      <c r="F55" s="22" t="s">
        <v>118</v>
      </c>
      <c r="G55" s="23">
        <v>73.06</v>
      </c>
      <c r="H55" s="24">
        <f t="shared" si="25"/>
        <v>29.224</v>
      </c>
      <c r="I55" s="24">
        <f t="shared" si="26"/>
        <v>70.804</v>
      </c>
      <c r="J55" s="41">
        <v>3</v>
      </c>
      <c r="K55" s="4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s="1" customFormat="1" ht="26" customHeight="1" spans="1:78">
      <c r="A56" s="29" t="s">
        <v>119</v>
      </c>
      <c r="B56" s="29"/>
      <c r="C56" s="30"/>
      <c r="D56" s="31"/>
      <c r="E56" s="31"/>
      <c r="F56" s="31"/>
      <c r="G56" s="39"/>
      <c r="H56" s="39"/>
      <c r="I56" s="39"/>
      <c r="J56" s="46"/>
      <c r="K56" s="46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s="2" customFormat="1" ht="32.1" customHeight="1" spans="1:11">
      <c r="A57" s="15" t="s">
        <v>2</v>
      </c>
      <c r="B57" s="15" t="s">
        <v>3</v>
      </c>
      <c r="C57" s="16" t="s">
        <v>4</v>
      </c>
      <c r="D57" s="17" t="s">
        <v>5</v>
      </c>
      <c r="E57" s="17" t="s">
        <v>6</v>
      </c>
      <c r="F57" s="16" t="s">
        <v>7</v>
      </c>
      <c r="G57" s="17" t="s">
        <v>8</v>
      </c>
      <c r="H57" s="17" t="s">
        <v>9</v>
      </c>
      <c r="I57" s="17" t="s">
        <v>10</v>
      </c>
      <c r="J57" s="17" t="s">
        <v>11</v>
      </c>
      <c r="K57" s="15" t="s">
        <v>12</v>
      </c>
    </row>
    <row r="58" s="1" customFormat="1" ht="26" customHeight="1" spans="1:78">
      <c r="A58" s="18" t="s">
        <v>120</v>
      </c>
      <c r="B58" s="18" t="s">
        <v>24</v>
      </c>
      <c r="C58" s="19" t="s">
        <v>121</v>
      </c>
      <c r="D58" s="20">
        <v>81.4</v>
      </c>
      <c r="E58" s="21">
        <f t="shared" ref="E58:E60" si="27">D58*0.6</f>
        <v>48.84</v>
      </c>
      <c r="F58" s="22" t="s">
        <v>122</v>
      </c>
      <c r="G58" s="23">
        <v>76.06</v>
      </c>
      <c r="H58" s="24">
        <f t="shared" ref="H58:H60" si="28">G58*0.4</f>
        <v>30.424</v>
      </c>
      <c r="I58" s="24">
        <f t="shared" ref="I58:I60" si="29">E58+H58</f>
        <v>79.264</v>
      </c>
      <c r="J58" s="41">
        <v>1</v>
      </c>
      <c r="K58" s="41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s="1" customFormat="1" ht="26" customHeight="1" spans="1:78">
      <c r="A59" s="18" t="s">
        <v>123</v>
      </c>
      <c r="B59" s="18" t="s">
        <v>24</v>
      </c>
      <c r="C59" s="19" t="s">
        <v>124</v>
      </c>
      <c r="D59" s="20">
        <v>75.3</v>
      </c>
      <c r="E59" s="21">
        <f t="shared" si="27"/>
        <v>45.18</v>
      </c>
      <c r="F59" s="22" t="s">
        <v>125</v>
      </c>
      <c r="G59" s="23">
        <v>74.96</v>
      </c>
      <c r="H59" s="24">
        <f t="shared" si="28"/>
        <v>29.984</v>
      </c>
      <c r="I59" s="24">
        <f t="shared" si="29"/>
        <v>75.164</v>
      </c>
      <c r="J59" s="41">
        <v>2</v>
      </c>
      <c r="K59" s="4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s="1" customFormat="1" ht="26" customHeight="1" spans="1:78">
      <c r="A60" s="18" t="s">
        <v>126</v>
      </c>
      <c r="B60" s="18" t="s">
        <v>24</v>
      </c>
      <c r="C60" s="19" t="s">
        <v>127</v>
      </c>
      <c r="D60" s="20">
        <v>73.6</v>
      </c>
      <c r="E60" s="21">
        <f t="shared" si="27"/>
        <v>44.16</v>
      </c>
      <c r="F60" s="22" t="s">
        <v>128</v>
      </c>
      <c r="G60" s="23">
        <v>73.02</v>
      </c>
      <c r="H60" s="24">
        <f t="shared" si="28"/>
        <v>29.208</v>
      </c>
      <c r="I60" s="24">
        <f t="shared" si="29"/>
        <v>73.368</v>
      </c>
      <c r="J60" s="41">
        <v>3</v>
      </c>
      <c r="K60" s="41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s="1" customFormat="1" ht="26" customHeight="1" spans="1:78">
      <c r="A61" s="29" t="s">
        <v>129</v>
      </c>
      <c r="B61" s="29"/>
      <c r="C61" s="30"/>
      <c r="D61" s="31"/>
      <c r="E61" s="31"/>
      <c r="F61" s="31"/>
      <c r="G61" s="39"/>
      <c r="H61" s="39"/>
      <c r="I61" s="39"/>
      <c r="J61" s="46"/>
      <c r="K61" s="46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s="2" customFormat="1" ht="32.1" customHeight="1" spans="1:11">
      <c r="A62" s="15" t="s">
        <v>2</v>
      </c>
      <c r="B62" s="15" t="s">
        <v>3</v>
      </c>
      <c r="C62" s="16" t="s">
        <v>4</v>
      </c>
      <c r="D62" s="17" t="s">
        <v>5</v>
      </c>
      <c r="E62" s="17" t="s">
        <v>6</v>
      </c>
      <c r="F62" s="16" t="s">
        <v>7</v>
      </c>
      <c r="G62" s="17" t="s">
        <v>8</v>
      </c>
      <c r="H62" s="17" t="s">
        <v>9</v>
      </c>
      <c r="I62" s="17" t="s">
        <v>10</v>
      </c>
      <c r="J62" s="17" t="s">
        <v>11</v>
      </c>
      <c r="K62" s="15" t="s">
        <v>12</v>
      </c>
    </row>
    <row r="63" s="1" customFormat="1" ht="26" customHeight="1" spans="1:78">
      <c r="A63" s="18" t="s">
        <v>130</v>
      </c>
      <c r="B63" s="18" t="s">
        <v>24</v>
      </c>
      <c r="C63" s="19" t="s">
        <v>131</v>
      </c>
      <c r="D63" s="20">
        <v>75.7</v>
      </c>
      <c r="E63" s="21">
        <f t="shared" ref="E63:E65" si="30">D63*0.6</f>
        <v>45.42</v>
      </c>
      <c r="F63" s="22" t="s">
        <v>132</v>
      </c>
      <c r="G63" s="23">
        <v>75.96</v>
      </c>
      <c r="H63" s="24">
        <f t="shared" ref="H63:H65" si="31">G63*0.4</f>
        <v>30.384</v>
      </c>
      <c r="I63" s="24">
        <f t="shared" ref="I63:I65" si="32">E63+H63</f>
        <v>75.804</v>
      </c>
      <c r="J63" s="41">
        <v>1</v>
      </c>
      <c r="K63" s="41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s="1" customFormat="1" ht="26" customHeight="1" spans="1:78">
      <c r="A64" s="18" t="s">
        <v>133</v>
      </c>
      <c r="B64" s="18" t="s">
        <v>24</v>
      </c>
      <c r="C64" s="19" t="s">
        <v>134</v>
      </c>
      <c r="D64" s="20">
        <v>75.4</v>
      </c>
      <c r="E64" s="21">
        <f t="shared" si="30"/>
        <v>45.24</v>
      </c>
      <c r="F64" s="22" t="s">
        <v>135</v>
      </c>
      <c r="G64" s="23">
        <v>75.66</v>
      </c>
      <c r="H64" s="24">
        <f t="shared" si="31"/>
        <v>30.264</v>
      </c>
      <c r="I64" s="24">
        <f t="shared" si="32"/>
        <v>75.504</v>
      </c>
      <c r="J64" s="41">
        <v>2</v>
      </c>
      <c r="K64" s="4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s="1" customFormat="1" ht="26" customHeight="1" spans="1:78">
      <c r="A65" s="18" t="s">
        <v>136</v>
      </c>
      <c r="B65" s="18" t="s">
        <v>24</v>
      </c>
      <c r="C65" s="19" t="s">
        <v>137</v>
      </c>
      <c r="D65" s="20">
        <v>68.5</v>
      </c>
      <c r="E65" s="21">
        <f t="shared" si="30"/>
        <v>41.1</v>
      </c>
      <c r="F65" s="22" t="s">
        <v>138</v>
      </c>
      <c r="G65" s="23">
        <v>75.76</v>
      </c>
      <c r="H65" s="24">
        <f t="shared" si="31"/>
        <v>30.304</v>
      </c>
      <c r="I65" s="24">
        <f t="shared" si="32"/>
        <v>71.404</v>
      </c>
      <c r="J65" s="41">
        <v>3</v>
      </c>
      <c r="K65" s="4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="1" customFormat="1" ht="26" customHeight="1" spans="1:78">
      <c r="A66" s="29" t="s">
        <v>139</v>
      </c>
      <c r="B66" s="29"/>
      <c r="C66" s="30"/>
      <c r="D66" s="31"/>
      <c r="E66" s="31"/>
      <c r="F66" s="31"/>
      <c r="G66" s="39"/>
      <c r="H66" s="39"/>
      <c r="I66" s="39"/>
      <c r="J66" s="46"/>
      <c r="K66" s="46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s="2" customFormat="1" ht="32.1" customHeight="1" spans="1:11">
      <c r="A67" s="15" t="s">
        <v>2</v>
      </c>
      <c r="B67" s="15" t="s">
        <v>3</v>
      </c>
      <c r="C67" s="16" t="s">
        <v>4</v>
      </c>
      <c r="D67" s="17" t="s">
        <v>5</v>
      </c>
      <c r="E67" s="17" t="s">
        <v>6</v>
      </c>
      <c r="F67" s="16" t="s">
        <v>7</v>
      </c>
      <c r="G67" s="17" t="s">
        <v>8</v>
      </c>
      <c r="H67" s="17" t="s">
        <v>9</v>
      </c>
      <c r="I67" s="17" t="s">
        <v>10</v>
      </c>
      <c r="J67" s="17" t="s">
        <v>11</v>
      </c>
      <c r="K67" s="15" t="s">
        <v>12</v>
      </c>
    </row>
    <row r="68" s="1" customFormat="1" ht="26" customHeight="1" spans="1:78">
      <c r="A68" s="18" t="s">
        <v>140</v>
      </c>
      <c r="B68" s="18" t="s">
        <v>14</v>
      </c>
      <c r="C68" s="19" t="s">
        <v>141</v>
      </c>
      <c r="D68" s="20">
        <v>76.6</v>
      </c>
      <c r="E68" s="21">
        <f t="shared" ref="E68:E70" si="33">D68*0.6</f>
        <v>45.96</v>
      </c>
      <c r="F68" s="22" t="s">
        <v>142</v>
      </c>
      <c r="G68" s="23">
        <v>77.66</v>
      </c>
      <c r="H68" s="24">
        <f t="shared" ref="H68:H70" si="34">G68*0.4</f>
        <v>31.064</v>
      </c>
      <c r="I68" s="24">
        <f t="shared" ref="I68:I70" si="35">E68+H68</f>
        <v>77.024</v>
      </c>
      <c r="J68" s="41">
        <v>1</v>
      </c>
      <c r="K68" s="41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s="1" customFormat="1" ht="26" customHeight="1" spans="1:78">
      <c r="A69" s="18" t="s">
        <v>143</v>
      </c>
      <c r="B69" s="18" t="s">
        <v>24</v>
      </c>
      <c r="C69" s="19" t="s">
        <v>144</v>
      </c>
      <c r="D69" s="20">
        <v>75.1</v>
      </c>
      <c r="E69" s="21">
        <f t="shared" si="33"/>
        <v>45.06</v>
      </c>
      <c r="F69" s="22" t="s">
        <v>145</v>
      </c>
      <c r="G69" s="23">
        <v>74.62</v>
      </c>
      <c r="H69" s="24">
        <f t="shared" si="34"/>
        <v>29.848</v>
      </c>
      <c r="I69" s="24">
        <f t="shared" si="35"/>
        <v>74.908</v>
      </c>
      <c r="J69" s="41">
        <v>2</v>
      </c>
      <c r="K69" s="41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s="1" customFormat="1" ht="26" customHeight="1" spans="1:78">
      <c r="A70" s="28" t="s">
        <v>146</v>
      </c>
      <c r="B70" s="28" t="s">
        <v>14</v>
      </c>
      <c r="C70" s="22" t="s">
        <v>147</v>
      </c>
      <c r="D70" s="20">
        <v>74.8</v>
      </c>
      <c r="E70" s="21">
        <f t="shared" si="33"/>
        <v>44.88</v>
      </c>
      <c r="F70" s="22" t="s">
        <v>148</v>
      </c>
      <c r="G70" s="23">
        <v>74.9</v>
      </c>
      <c r="H70" s="24">
        <f t="shared" si="34"/>
        <v>29.96</v>
      </c>
      <c r="I70" s="24">
        <f t="shared" si="35"/>
        <v>74.84</v>
      </c>
      <c r="J70" s="41">
        <v>3</v>
      </c>
      <c r="K70" s="41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s="4" customFormat="1" ht="26" customHeight="1" spans="1:78">
      <c r="A71" s="36" t="s">
        <v>149</v>
      </c>
      <c r="B71" s="36"/>
      <c r="C71" s="37"/>
      <c r="D71" s="38"/>
      <c r="E71" s="38"/>
      <c r="F71" s="38"/>
      <c r="G71" s="37"/>
      <c r="H71" s="37"/>
      <c r="I71" s="37"/>
      <c r="J71" s="45"/>
      <c r="K71" s="4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="2" customFormat="1" ht="32.1" customHeight="1" spans="1:11">
      <c r="A72" s="15" t="s">
        <v>2</v>
      </c>
      <c r="B72" s="15" t="s">
        <v>3</v>
      </c>
      <c r="C72" s="16" t="s">
        <v>4</v>
      </c>
      <c r="D72" s="17" t="s">
        <v>5</v>
      </c>
      <c r="E72" s="17" t="s">
        <v>6</v>
      </c>
      <c r="F72" s="16" t="s">
        <v>7</v>
      </c>
      <c r="G72" s="32" t="s">
        <v>8</v>
      </c>
      <c r="H72" s="32" t="s">
        <v>9</v>
      </c>
      <c r="I72" s="32" t="s">
        <v>10</v>
      </c>
      <c r="J72" s="32" t="s">
        <v>11</v>
      </c>
      <c r="K72" s="44" t="s">
        <v>12</v>
      </c>
    </row>
    <row r="73" s="1" customFormat="1" ht="26" customHeight="1" spans="1:78">
      <c r="A73" s="28" t="s">
        <v>150</v>
      </c>
      <c r="B73" s="28" t="s">
        <v>14</v>
      </c>
      <c r="C73" s="28" t="s">
        <v>151</v>
      </c>
      <c r="D73" s="20">
        <v>76.6</v>
      </c>
      <c r="E73" s="21">
        <f t="shared" ref="E73:E78" si="36">D73*0.6</f>
        <v>45.96</v>
      </c>
      <c r="F73" s="22" t="s">
        <v>152</v>
      </c>
      <c r="G73" s="23">
        <v>76.14</v>
      </c>
      <c r="H73" s="24">
        <f t="shared" ref="H73:H76" si="37">G73*0.4</f>
        <v>30.456</v>
      </c>
      <c r="I73" s="24">
        <f t="shared" ref="I73:I78" si="38">E73+H73</f>
        <v>76.416</v>
      </c>
      <c r="J73" s="41">
        <v>1</v>
      </c>
      <c r="K73" s="41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s="1" customFormat="1" ht="26" customHeight="1" spans="1:78">
      <c r="A74" s="28" t="s">
        <v>153</v>
      </c>
      <c r="B74" s="28" t="s">
        <v>14</v>
      </c>
      <c r="C74" s="28" t="s">
        <v>154</v>
      </c>
      <c r="D74" s="20">
        <v>75.8</v>
      </c>
      <c r="E74" s="21">
        <f t="shared" si="36"/>
        <v>45.48</v>
      </c>
      <c r="F74" s="22" t="s">
        <v>155</v>
      </c>
      <c r="G74" s="23">
        <v>76.06</v>
      </c>
      <c r="H74" s="24">
        <f t="shared" si="37"/>
        <v>30.424</v>
      </c>
      <c r="I74" s="24">
        <f t="shared" si="38"/>
        <v>75.904</v>
      </c>
      <c r="J74" s="1">
        <v>2</v>
      </c>
      <c r="K74" s="41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s="1" customFormat="1" ht="26" customHeight="1" spans="1:78">
      <c r="A75" s="28" t="s">
        <v>156</v>
      </c>
      <c r="B75" s="28" t="s">
        <v>24</v>
      </c>
      <c r="C75" s="28" t="s">
        <v>157</v>
      </c>
      <c r="D75" s="20">
        <v>72.9</v>
      </c>
      <c r="E75" s="21">
        <f t="shared" si="36"/>
        <v>43.74</v>
      </c>
      <c r="F75" s="22" t="s">
        <v>158</v>
      </c>
      <c r="G75" s="23">
        <v>76.84</v>
      </c>
      <c r="H75" s="24">
        <f t="shared" si="37"/>
        <v>30.736</v>
      </c>
      <c r="I75" s="24">
        <f t="shared" si="38"/>
        <v>74.476</v>
      </c>
      <c r="J75" s="41">
        <v>3</v>
      </c>
      <c r="K75" s="41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s="1" customFormat="1" ht="26" customHeight="1" spans="1:78">
      <c r="A76" s="28" t="s">
        <v>159</v>
      </c>
      <c r="B76" s="28" t="s">
        <v>14</v>
      </c>
      <c r="C76" s="28" t="s">
        <v>160</v>
      </c>
      <c r="D76" s="20">
        <v>72.4</v>
      </c>
      <c r="E76" s="21">
        <f t="shared" si="36"/>
        <v>43.44</v>
      </c>
      <c r="F76" s="22" t="s">
        <v>161</v>
      </c>
      <c r="G76" s="23">
        <v>75.6</v>
      </c>
      <c r="H76" s="24">
        <f t="shared" si="37"/>
        <v>30.24</v>
      </c>
      <c r="I76" s="24">
        <f t="shared" si="38"/>
        <v>73.68</v>
      </c>
      <c r="J76" s="41">
        <v>4</v>
      </c>
      <c r="K76" s="41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s="1" customFormat="1" ht="26" customHeight="1" spans="1:78">
      <c r="A77" s="28" t="s">
        <v>162</v>
      </c>
      <c r="B77" s="28" t="s">
        <v>14</v>
      </c>
      <c r="C77" s="28">
        <v>2016311112</v>
      </c>
      <c r="D77" s="20">
        <v>71.8</v>
      </c>
      <c r="E77" s="21">
        <f t="shared" si="36"/>
        <v>43.08</v>
      </c>
      <c r="F77" s="22"/>
      <c r="G77" s="23"/>
      <c r="H77" s="24"/>
      <c r="I77" s="24">
        <f t="shared" si="38"/>
        <v>43.08</v>
      </c>
      <c r="J77" s="41">
        <v>6</v>
      </c>
      <c r="K77" s="41" t="s">
        <v>163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s="1" customFormat="1" ht="26" customHeight="1" spans="1:78">
      <c r="A78" s="28" t="s">
        <v>164</v>
      </c>
      <c r="B78" s="28" t="s">
        <v>14</v>
      </c>
      <c r="C78" s="28">
        <v>20162311115</v>
      </c>
      <c r="D78" s="20">
        <v>70.1</v>
      </c>
      <c r="E78" s="21">
        <f t="shared" si="36"/>
        <v>42.06</v>
      </c>
      <c r="F78" s="22" t="s">
        <v>165</v>
      </c>
      <c r="G78" s="23">
        <v>73.68</v>
      </c>
      <c r="H78" s="24">
        <f t="shared" ref="H78:H86" si="39">G78*0.4</f>
        <v>29.472</v>
      </c>
      <c r="I78" s="24">
        <f t="shared" si="38"/>
        <v>71.532</v>
      </c>
      <c r="J78" s="41">
        <v>5</v>
      </c>
      <c r="K78" s="4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s="4" customFormat="1" ht="26" customHeight="1" spans="1:78">
      <c r="A79" s="29" t="s">
        <v>166</v>
      </c>
      <c r="B79" s="29"/>
      <c r="C79" s="30"/>
      <c r="D79" s="31"/>
      <c r="E79" s="31"/>
      <c r="F79" s="31"/>
      <c r="G79" s="30"/>
      <c r="H79" s="30"/>
      <c r="I79" s="30"/>
      <c r="J79" s="43"/>
      <c r="K79" s="43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="2" customFormat="1" ht="32.1" customHeight="1" spans="1:11">
      <c r="A80" s="15" t="s">
        <v>2</v>
      </c>
      <c r="B80" s="15" t="s">
        <v>3</v>
      </c>
      <c r="C80" s="16" t="s">
        <v>4</v>
      </c>
      <c r="D80" s="17" t="s">
        <v>5</v>
      </c>
      <c r="E80" s="17" t="s">
        <v>6</v>
      </c>
      <c r="F80" s="16" t="s">
        <v>7</v>
      </c>
      <c r="G80" s="17" t="s">
        <v>8</v>
      </c>
      <c r="H80" s="17" t="s">
        <v>9</v>
      </c>
      <c r="I80" s="17" t="s">
        <v>10</v>
      </c>
      <c r="J80" s="17" t="s">
        <v>11</v>
      </c>
      <c r="K80" s="15" t="s">
        <v>12</v>
      </c>
    </row>
    <row r="81" s="1" customFormat="1" ht="26" customHeight="1" spans="1:78">
      <c r="A81" s="19" t="s">
        <v>167</v>
      </c>
      <c r="B81" s="28" t="s">
        <v>14</v>
      </c>
      <c r="C81" s="19" t="s">
        <v>168</v>
      </c>
      <c r="D81" s="20">
        <v>78.3</v>
      </c>
      <c r="E81" s="21">
        <f t="shared" ref="E81:E86" si="40">D81*0.6</f>
        <v>46.98</v>
      </c>
      <c r="F81" s="22" t="s">
        <v>169</v>
      </c>
      <c r="G81" s="23">
        <v>77.1</v>
      </c>
      <c r="H81" s="24">
        <f t="shared" si="39"/>
        <v>30.84</v>
      </c>
      <c r="I81" s="24">
        <f t="shared" ref="I81:I86" si="41">E81+H81</f>
        <v>77.82</v>
      </c>
      <c r="J81" s="41">
        <v>1</v>
      </c>
      <c r="K81" s="41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s="1" customFormat="1" ht="26" customHeight="1" spans="1:78">
      <c r="A82" s="19" t="s">
        <v>170</v>
      </c>
      <c r="B82" s="28" t="s">
        <v>14</v>
      </c>
      <c r="C82" s="19" t="s">
        <v>171</v>
      </c>
      <c r="D82" s="20">
        <v>75</v>
      </c>
      <c r="E82" s="21">
        <f t="shared" si="40"/>
        <v>45</v>
      </c>
      <c r="F82" s="22" t="s">
        <v>172</v>
      </c>
      <c r="G82" s="23">
        <v>77.06</v>
      </c>
      <c r="H82" s="24">
        <f t="shared" si="39"/>
        <v>30.824</v>
      </c>
      <c r="I82" s="24">
        <f t="shared" si="41"/>
        <v>75.824</v>
      </c>
      <c r="J82" s="41">
        <v>2</v>
      </c>
      <c r="K82" s="41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s="1" customFormat="1" ht="26" customHeight="1" spans="1:78">
      <c r="A83" s="19" t="s">
        <v>173</v>
      </c>
      <c r="B83" s="28" t="s">
        <v>14</v>
      </c>
      <c r="C83" s="19" t="s">
        <v>174</v>
      </c>
      <c r="D83" s="20">
        <v>74.6</v>
      </c>
      <c r="E83" s="21">
        <f t="shared" si="40"/>
        <v>44.76</v>
      </c>
      <c r="F83" s="22" t="s">
        <v>175</v>
      </c>
      <c r="G83" s="23">
        <v>76.84</v>
      </c>
      <c r="H83" s="24">
        <f t="shared" si="39"/>
        <v>30.736</v>
      </c>
      <c r="I83" s="24">
        <f t="shared" si="41"/>
        <v>75.496</v>
      </c>
      <c r="J83" s="41">
        <v>3</v>
      </c>
      <c r="K83" s="41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s="1" customFormat="1" ht="26" customHeight="1" spans="1:78">
      <c r="A84" s="19" t="s">
        <v>176</v>
      </c>
      <c r="B84" s="28" t="s">
        <v>14</v>
      </c>
      <c r="C84" s="19" t="s">
        <v>177</v>
      </c>
      <c r="D84" s="20">
        <v>74.6</v>
      </c>
      <c r="E84" s="21">
        <f t="shared" si="40"/>
        <v>44.76</v>
      </c>
      <c r="F84" s="22" t="s">
        <v>178</v>
      </c>
      <c r="G84" s="23">
        <v>75.82</v>
      </c>
      <c r="H84" s="24">
        <f t="shared" si="39"/>
        <v>30.328</v>
      </c>
      <c r="I84" s="24">
        <f t="shared" si="41"/>
        <v>75.088</v>
      </c>
      <c r="J84" s="41">
        <v>4</v>
      </c>
      <c r="K84" s="41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s="1" customFormat="1" ht="26" customHeight="1" spans="1:78">
      <c r="A85" s="19" t="s">
        <v>179</v>
      </c>
      <c r="B85" s="28" t="s">
        <v>14</v>
      </c>
      <c r="C85" s="19" t="s">
        <v>180</v>
      </c>
      <c r="D85" s="20">
        <v>72.8</v>
      </c>
      <c r="E85" s="21">
        <f t="shared" si="40"/>
        <v>43.68</v>
      </c>
      <c r="F85" s="22" t="s">
        <v>181</v>
      </c>
      <c r="G85" s="23">
        <v>74.9</v>
      </c>
      <c r="H85" s="24">
        <f t="shared" si="39"/>
        <v>29.96</v>
      </c>
      <c r="I85" s="24">
        <f t="shared" si="41"/>
        <v>73.64</v>
      </c>
      <c r="J85" s="41">
        <v>5</v>
      </c>
      <c r="K85" s="41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s="1" customFormat="1" ht="26" customHeight="1" spans="1:78">
      <c r="A86" s="19" t="s">
        <v>182</v>
      </c>
      <c r="B86" s="28" t="s">
        <v>14</v>
      </c>
      <c r="C86" s="19" t="s">
        <v>183</v>
      </c>
      <c r="D86" s="20">
        <v>72.2</v>
      </c>
      <c r="E86" s="21">
        <f t="shared" si="40"/>
        <v>43.32</v>
      </c>
      <c r="F86" s="22" t="s">
        <v>184</v>
      </c>
      <c r="G86" s="23">
        <v>74.6</v>
      </c>
      <c r="H86" s="24">
        <f t="shared" si="39"/>
        <v>29.84</v>
      </c>
      <c r="I86" s="24">
        <f t="shared" si="41"/>
        <v>73.16</v>
      </c>
      <c r="J86" s="41">
        <v>6</v>
      </c>
      <c r="K86" s="41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s="4" customFormat="1" ht="26" customHeight="1" spans="1:78">
      <c r="A87" s="29" t="s">
        <v>185</v>
      </c>
      <c r="B87" s="29"/>
      <c r="C87" s="30"/>
      <c r="D87" s="31"/>
      <c r="E87" s="31"/>
      <c r="F87" s="31"/>
      <c r="G87" s="30"/>
      <c r="H87" s="30"/>
      <c r="I87" s="30"/>
      <c r="J87" s="43"/>
      <c r="K87" s="43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="2" customFormat="1" ht="32.1" customHeight="1" spans="1:11">
      <c r="A88" s="15" t="s">
        <v>2</v>
      </c>
      <c r="B88" s="15" t="s">
        <v>3</v>
      </c>
      <c r="C88" s="16" t="s">
        <v>4</v>
      </c>
      <c r="D88" s="17" t="s">
        <v>5</v>
      </c>
      <c r="E88" s="17" t="s">
        <v>6</v>
      </c>
      <c r="F88" s="16" t="s">
        <v>7</v>
      </c>
      <c r="G88" s="17" t="s">
        <v>8</v>
      </c>
      <c r="H88" s="17" t="s">
        <v>9</v>
      </c>
      <c r="I88" s="17" t="s">
        <v>10</v>
      </c>
      <c r="J88" s="17" t="s">
        <v>11</v>
      </c>
      <c r="K88" s="15" t="s">
        <v>12</v>
      </c>
    </row>
    <row r="89" s="1" customFormat="1" ht="26" customHeight="1" spans="1:78">
      <c r="A89" s="18" t="s">
        <v>186</v>
      </c>
      <c r="B89" s="18" t="s">
        <v>24</v>
      </c>
      <c r="C89" s="19" t="s">
        <v>187</v>
      </c>
      <c r="D89" s="20">
        <v>74.5</v>
      </c>
      <c r="E89" s="21">
        <f t="shared" ref="E89:E91" si="42">D89*0.6</f>
        <v>44.7</v>
      </c>
      <c r="F89" s="22" t="s">
        <v>188</v>
      </c>
      <c r="G89" s="23">
        <v>76.18</v>
      </c>
      <c r="H89" s="24">
        <f t="shared" ref="H89:H91" si="43">G89*0.4</f>
        <v>30.472</v>
      </c>
      <c r="I89" s="24">
        <f t="shared" ref="I89:I91" si="44">E89+H89</f>
        <v>75.172</v>
      </c>
      <c r="J89" s="41">
        <v>1</v>
      </c>
      <c r="K89" s="4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s="1" customFormat="1" ht="26" customHeight="1" spans="1:78">
      <c r="A90" s="18" t="s">
        <v>189</v>
      </c>
      <c r="B90" s="18" t="s">
        <v>24</v>
      </c>
      <c r="C90" s="19" t="s">
        <v>190</v>
      </c>
      <c r="D90" s="20">
        <v>73.6</v>
      </c>
      <c r="E90" s="21">
        <f t="shared" si="42"/>
        <v>44.16</v>
      </c>
      <c r="F90" s="22" t="s">
        <v>191</v>
      </c>
      <c r="G90" s="23">
        <v>75.64</v>
      </c>
      <c r="H90" s="24">
        <f t="shared" si="43"/>
        <v>30.256</v>
      </c>
      <c r="I90" s="24">
        <f t="shared" si="44"/>
        <v>74.416</v>
      </c>
      <c r="J90" s="41">
        <v>2</v>
      </c>
      <c r="K90" s="41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s="1" customFormat="1" ht="26" customHeight="1" spans="1:78">
      <c r="A91" s="18" t="s">
        <v>192</v>
      </c>
      <c r="B91" s="18" t="s">
        <v>24</v>
      </c>
      <c r="C91" s="19" t="s">
        <v>193</v>
      </c>
      <c r="D91" s="20">
        <v>73.2</v>
      </c>
      <c r="E91" s="21">
        <f t="shared" si="42"/>
        <v>43.92</v>
      </c>
      <c r="F91" s="22" t="s">
        <v>194</v>
      </c>
      <c r="G91" s="23">
        <v>75.76</v>
      </c>
      <c r="H91" s="24">
        <f t="shared" si="43"/>
        <v>30.304</v>
      </c>
      <c r="I91" s="24">
        <f t="shared" si="44"/>
        <v>74.224</v>
      </c>
      <c r="J91" s="41">
        <v>3</v>
      </c>
      <c r="K91" s="41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s="4" customFormat="1" ht="26" customHeight="1" spans="1:78">
      <c r="A92" s="29" t="s">
        <v>195</v>
      </c>
      <c r="B92" s="29"/>
      <c r="C92" s="30"/>
      <c r="D92" s="31"/>
      <c r="E92" s="31"/>
      <c r="F92" s="31"/>
      <c r="G92" s="30"/>
      <c r="H92" s="30"/>
      <c r="I92" s="30"/>
      <c r="J92" s="43"/>
      <c r="K92" s="43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="2" customFormat="1" ht="32.1" customHeight="1" spans="1:11">
      <c r="A93" s="15" t="s">
        <v>2</v>
      </c>
      <c r="B93" s="15" t="s">
        <v>3</v>
      </c>
      <c r="C93" s="16" t="s">
        <v>4</v>
      </c>
      <c r="D93" s="17" t="s">
        <v>5</v>
      </c>
      <c r="E93" s="17" t="s">
        <v>6</v>
      </c>
      <c r="F93" s="16" t="s">
        <v>7</v>
      </c>
      <c r="G93" s="17" t="s">
        <v>8</v>
      </c>
      <c r="H93" s="17" t="s">
        <v>9</v>
      </c>
      <c r="I93" s="17" t="s">
        <v>10</v>
      </c>
      <c r="J93" s="17" t="s">
        <v>11</v>
      </c>
      <c r="K93" s="15" t="s">
        <v>12</v>
      </c>
    </row>
    <row r="94" s="1" customFormat="1" ht="26" customHeight="1" spans="1:78">
      <c r="A94" s="18" t="s">
        <v>196</v>
      </c>
      <c r="B94" s="18" t="s">
        <v>24</v>
      </c>
      <c r="C94" s="19" t="s">
        <v>197</v>
      </c>
      <c r="D94" s="20">
        <v>79</v>
      </c>
      <c r="E94" s="21">
        <f t="shared" ref="E94:E96" si="45">D94*0.6</f>
        <v>47.4</v>
      </c>
      <c r="F94" s="22" t="s">
        <v>198</v>
      </c>
      <c r="G94" s="23">
        <v>76.82</v>
      </c>
      <c r="H94" s="24">
        <f t="shared" ref="H94:H96" si="46">G94*0.4</f>
        <v>30.728</v>
      </c>
      <c r="I94" s="24">
        <f t="shared" ref="I94:I96" si="47">E94+H94</f>
        <v>78.128</v>
      </c>
      <c r="J94" s="41">
        <v>1</v>
      </c>
      <c r="K94" s="41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s="1" customFormat="1" ht="26" customHeight="1" spans="1:78">
      <c r="A95" s="18" t="s">
        <v>199</v>
      </c>
      <c r="B95" s="18" t="s">
        <v>24</v>
      </c>
      <c r="C95" s="19" t="s">
        <v>200</v>
      </c>
      <c r="D95" s="20">
        <v>75.2</v>
      </c>
      <c r="E95" s="21">
        <f t="shared" si="45"/>
        <v>45.12</v>
      </c>
      <c r="F95" s="22" t="s">
        <v>201</v>
      </c>
      <c r="G95" s="23">
        <v>73.62</v>
      </c>
      <c r="H95" s="24">
        <f t="shared" si="46"/>
        <v>29.448</v>
      </c>
      <c r="I95" s="24">
        <f t="shared" si="47"/>
        <v>74.568</v>
      </c>
      <c r="J95" s="41">
        <v>2</v>
      </c>
      <c r="K95" s="41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s="1" customFormat="1" ht="26" customHeight="1" spans="1:78">
      <c r="A96" s="18" t="s">
        <v>202</v>
      </c>
      <c r="B96" s="18" t="s">
        <v>24</v>
      </c>
      <c r="C96" s="19" t="s">
        <v>203</v>
      </c>
      <c r="D96" s="20">
        <v>71.8</v>
      </c>
      <c r="E96" s="21">
        <f t="shared" si="45"/>
        <v>43.08</v>
      </c>
      <c r="F96" s="22" t="s">
        <v>204</v>
      </c>
      <c r="G96" s="23">
        <v>75.4</v>
      </c>
      <c r="H96" s="24">
        <f t="shared" si="46"/>
        <v>30.16</v>
      </c>
      <c r="I96" s="24">
        <f t="shared" si="47"/>
        <v>73.24</v>
      </c>
      <c r="J96" s="41">
        <v>3</v>
      </c>
      <c r="K96" s="41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s="4" customFormat="1" ht="26" customHeight="1" spans="1:78">
      <c r="A97" s="29" t="s">
        <v>205</v>
      </c>
      <c r="B97" s="29"/>
      <c r="C97" s="30"/>
      <c r="D97" s="31"/>
      <c r="E97" s="31"/>
      <c r="F97" s="31"/>
      <c r="G97" s="30"/>
      <c r="H97" s="30"/>
      <c r="I97" s="30"/>
      <c r="J97" s="43"/>
      <c r="K97" s="43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="2" customFormat="1" ht="32.1" customHeight="1" spans="1:11">
      <c r="A98" s="15" t="s">
        <v>2</v>
      </c>
      <c r="B98" s="15" t="s">
        <v>3</v>
      </c>
      <c r="C98" s="16" t="s">
        <v>4</v>
      </c>
      <c r="D98" s="17" t="s">
        <v>5</v>
      </c>
      <c r="E98" s="17" t="s">
        <v>6</v>
      </c>
      <c r="F98" s="16" t="s">
        <v>7</v>
      </c>
      <c r="G98" s="17" t="s">
        <v>8</v>
      </c>
      <c r="H98" s="17" t="s">
        <v>9</v>
      </c>
      <c r="I98" s="17" t="s">
        <v>10</v>
      </c>
      <c r="J98" s="17" t="s">
        <v>11</v>
      </c>
      <c r="K98" s="15" t="s">
        <v>12</v>
      </c>
    </row>
    <row r="99" s="1" customFormat="1" ht="26" customHeight="1" spans="1:78">
      <c r="A99" s="18" t="s">
        <v>206</v>
      </c>
      <c r="B99" s="18" t="s">
        <v>24</v>
      </c>
      <c r="C99" s="19" t="s">
        <v>207</v>
      </c>
      <c r="D99" s="20">
        <v>73.7</v>
      </c>
      <c r="E99" s="21">
        <f t="shared" ref="E99:E101" si="48">D99*0.6</f>
        <v>44.22</v>
      </c>
      <c r="F99" s="22" t="s">
        <v>208</v>
      </c>
      <c r="G99" s="23">
        <v>75.54</v>
      </c>
      <c r="H99" s="24">
        <f t="shared" ref="H99:H101" si="49">G99*0.4</f>
        <v>30.216</v>
      </c>
      <c r="I99" s="24">
        <f t="shared" ref="I99:I101" si="50">E99+H99</f>
        <v>74.436</v>
      </c>
      <c r="J99" s="41">
        <v>1</v>
      </c>
      <c r="K99" s="41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s="1" customFormat="1" ht="26" customHeight="1" spans="1:78">
      <c r="A100" s="18" t="s">
        <v>209</v>
      </c>
      <c r="B100" s="18" t="s">
        <v>24</v>
      </c>
      <c r="C100" s="19" t="s">
        <v>210</v>
      </c>
      <c r="D100" s="20">
        <v>70.4</v>
      </c>
      <c r="E100" s="21">
        <f t="shared" si="48"/>
        <v>42.24</v>
      </c>
      <c r="F100" s="22" t="s">
        <v>211</v>
      </c>
      <c r="G100" s="23">
        <v>75.6</v>
      </c>
      <c r="H100" s="24">
        <f t="shared" si="49"/>
        <v>30.24</v>
      </c>
      <c r="I100" s="24">
        <f t="shared" si="50"/>
        <v>72.48</v>
      </c>
      <c r="J100" s="41">
        <v>2</v>
      </c>
      <c r="K100" s="41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s="1" customFormat="1" ht="26" customHeight="1" spans="1:78">
      <c r="A101" s="18" t="s">
        <v>212</v>
      </c>
      <c r="B101" s="18" t="s">
        <v>24</v>
      </c>
      <c r="C101" s="19" t="s">
        <v>213</v>
      </c>
      <c r="D101" s="20">
        <v>68.7</v>
      </c>
      <c r="E101" s="21">
        <f t="shared" si="48"/>
        <v>41.22</v>
      </c>
      <c r="F101" s="22" t="s">
        <v>214</v>
      </c>
      <c r="G101" s="23">
        <v>73.72</v>
      </c>
      <c r="H101" s="24">
        <f t="shared" si="49"/>
        <v>29.488</v>
      </c>
      <c r="I101" s="24">
        <f t="shared" si="50"/>
        <v>70.708</v>
      </c>
      <c r="J101" s="41">
        <v>3</v>
      </c>
      <c r="K101" s="41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s="4" customFormat="1" ht="26" customHeight="1" spans="1:78">
      <c r="A102" s="29" t="s">
        <v>215</v>
      </c>
      <c r="B102" s="29"/>
      <c r="C102" s="30"/>
      <c r="D102" s="31"/>
      <c r="E102" s="31"/>
      <c r="F102" s="31"/>
      <c r="G102" s="30"/>
      <c r="H102" s="30"/>
      <c r="I102" s="30"/>
      <c r="J102" s="43"/>
      <c r="K102" s="43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="2" customFormat="1" ht="32.1" customHeight="1" spans="1:11">
      <c r="A103" s="15" t="s">
        <v>2</v>
      </c>
      <c r="B103" s="15" t="s">
        <v>3</v>
      </c>
      <c r="C103" s="16" t="s">
        <v>4</v>
      </c>
      <c r="D103" s="17" t="s">
        <v>5</v>
      </c>
      <c r="E103" s="17" t="s">
        <v>6</v>
      </c>
      <c r="F103" s="16" t="s">
        <v>7</v>
      </c>
      <c r="G103" s="17" t="s">
        <v>8</v>
      </c>
      <c r="H103" s="17" t="s">
        <v>9</v>
      </c>
      <c r="I103" s="32" t="s">
        <v>10</v>
      </c>
      <c r="J103" s="32" t="s">
        <v>11</v>
      </c>
      <c r="K103" s="44" t="s">
        <v>12</v>
      </c>
    </row>
    <row r="104" s="1" customFormat="1" ht="26" customHeight="1" spans="1:78">
      <c r="A104" s="18" t="s">
        <v>216</v>
      </c>
      <c r="B104" s="18" t="s">
        <v>14</v>
      </c>
      <c r="C104" s="18" t="s">
        <v>217</v>
      </c>
      <c r="D104" s="20">
        <v>67.7</v>
      </c>
      <c r="E104" s="21">
        <f t="shared" ref="E104:E110" si="51">D104*0.6</f>
        <v>40.62</v>
      </c>
      <c r="F104" s="22" t="s">
        <v>218</v>
      </c>
      <c r="G104" s="23">
        <v>74.9</v>
      </c>
      <c r="H104" s="48">
        <f t="shared" ref="H104:H109" si="52">G104*0.4</f>
        <v>29.96</v>
      </c>
      <c r="I104" s="24">
        <f t="shared" ref="I104:I110" si="53">E104+H104</f>
        <v>70.58</v>
      </c>
      <c r="J104" s="41">
        <v>1</v>
      </c>
      <c r="K104" s="41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s="1" customFormat="1" ht="26" customHeight="1" spans="1:78">
      <c r="A105" s="18" t="s">
        <v>219</v>
      </c>
      <c r="B105" s="18" t="s">
        <v>14</v>
      </c>
      <c r="C105" s="18" t="s">
        <v>220</v>
      </c>
      <c r="D105" s="20">
        <v>60.4</v>
      </c>
      <c r="E105" s="21">
        <f t="shared" si="51"/>
        <v>36.24</v>
      </c>
      <c r="F105" s="22" t="s">
        <v>221</v>
      </c>
      <c r="G105" s="23">
        <v>74.36</v>
      </c>
      <c r="H105" s="48">
        <f t="shared" si="52"/>
        <v>29.744</v>
      </c>
      <c r="I105" s="24">
        <f t="shared" si="53"/>
        <v>65.984</v>
      </c>
      <c r="J105" s="41">
        <v>2</v>
      </c>
      <c r="K105" s="41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s="4" customFormat="1" ht="26" customHeight="1" spans="1:78">
      <c r="A106" s="29" t="s">
        <v>222</v>
      </c>
      <c r="B106" s="29"/>
      <c r="C106" s="30"/>
      <c r="D106" s="31"/>
      <c r="E106" s="31"/>
      <c r="F106" s="31"/>
      <c r="G106" s="30"/>
      <c r="H106" s="30"/>
      <c r="I106" s="30"/>
      <c r="J106" s="43"/>
      <c r="K106" s="43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="2" customFormat="1" ht="32.1" customHeight="1" spans="1:11">
      <c r="A107" s="15" t="s">
        <v>2</v>
      </c>
      <c r="B107" s="15" t="s">
        <v>3</v>
      </c>
      <c r="C107" s="16" t="s">
        <v>4</v>
      </c>
      <c r="D107" s="17" t="s">
        <v>5</v>
      </c>
      <c r="E107" s="17" t="s">
        <v>6</v>
      </c>
      <c r="F107" s="16" t="s">
        <v>7</v>
      </c>
      <c r="G107" s="17" t="s">
        <v>8</v>
      </c>
      <c r="H107" s="17" t="s">
        <v>9</v>
      </c>
      <c r="I107" s="32" t="s">
        <v>10</v>
      </c>
      <c r="J107" s="32" t="s">
        <v>11</v>
      </c>
      <c r="K107" s="44" t="s">
        <v>12</v>
      </c>
    </row>
    <row r="108" s="1" customFormat="1" ht="26" customHeight="1" spans="1:78">
      <c r="A108" s="18" t="s">
        <v>223</v>
      </c>
      <c r="B108" s="18" t="s">
        <v>14</v>
      </c>
      <c r="C108" s="18" t="s">
        <v>224</v>
      </c>
      <c r="D108" s="20">
        <v>77.9</v>
      </c>
      <c r="E108" s="21">
        <f t="shared" si="51"/>
        <v>46.74</v>
      </c>
      <c r="F108" s="49" t="s">
        <v>225</v>
      </c>
      <c r="G108" s="23">
        <v>75.78</v>
      </c>
      <c r="H108" s="48">
        <f t="shared" si="52"/>
        <v>30.312</v>
      </c>
      <c r="I108" s="24">
        <f t="shared" si="53"/>
        <v>77.052</v>
      </c>
      <c r="J108" s="41">
        <v>1</v>
      </c>
      <c r="K108" s="41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s="1" customFormat="1" ht="26" customHeight="1" spans="1:78">
      <c r="A109" s="18" t="s">
        <v>226</v>
      </c>
      <c r="B109" s="18" t="s">
        <v>14</v>
      </c>
      <c r="C109" s="18" t="s">
        <v>227</v>
      </c>
      <c r="D109" s="20">
        <v>69.4</v>
      </c>
      <c r="E109" s="21">
        <f t="shared" si="51"/>
        <v>41.64</v>
      </c>
      <c r="F109" s="49" t="s">
        <v>228</v>
      </c>
      <c r="G109" s="23">
        <v>75.92</v>
      </c>
      <c r="H109" s="48">
        <f t="shared" si="52"/>
        <v>30.368</v>
      </c>
      <c r="I109" s="24">
        <f t="shared" si="53"/>
        <v>72.008</v>
      </c>
      <c r="J109" s="41">
        <v>2</v>
      </c>
      <c r="K109" s="41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s="1" customFormat="1" ht="26" customHeight="1" spans="1:78">
      <c r="A110" s="18" t="s">
        <v>229</v>
      </c>
      <c r="B110" s="18" t="s">
        <v>14</v>
      </c>
      <c r="C110" s="18" t="s">
        <v>230</v>
      </c>
      <c r="D110" s="20">
        <v>65.4</v>
      </c>
      <c r="E110" s="21">
        <f t="shared" si="51"/>
        <v>39.24</v>
      </c>
      <c r="F110" s="49"/>
      <c r="G110" s="23"/>
      <c r="H110" s="48"/>
      <c r="I110" s="24">
        <f t="shared" si="53"/>
        <v>39.24</v>
      </c>
      <c r="J110" s="41">
        <v>3</v>
      </c>
      <c r="K110" s="41" t="s">
        <v>163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s="1" customFormat="1" ht="26" customHeight="1" spans="1:78">
      <c r="A111" s="29" t="s">
        <v>231</v>
      </c>
      <c r="B111" s="29"/>
      <c r="C111" s="30"/>
      <c r="D111" s="31"/>
      <c r="E111" s="31"/>
      <c r="F111" s="31"/>
      <c r="G111" s="39"/>
      <c r="H111" s="39"/>
      <c r="I111" s="39"/>
      <c r="J111" s="46"/>
      <c r="K111" s="46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s="2" customFormat="1" ht="32.1" customHeight="1" spans="1:11">
      <c r="A112" s="15" t="s">
        <v>2</v>
      </c>
      <c r="B112" s="15" t="s">
        <v>3</v>
      </c>
      <c r="C112" s="16" t="s">
        <v>4</v>
      </c>
      <c r="D112" s="17" t="s">
        <v>5</v>
      </c>
      <c r="E112" s="17" t="s">
        <v>6</v>
      </c>
      <c r="F112" s="16" t="s">
        <v>7</v>
      </c>
      <c r="G112" s="17" t="s">
        <v>8</v>
      </c>
      <c r="H112" s="17" t="s">
        <v>9</v>
      </c>
      <c r="I112" s="17" t="s">
        <v>10</v>
      </c>
      <c r="J112" s="17" t="s">
        <v>11</v>
      </c>
      <c r="K112" s="15" t="s">
        <v>12</v>
      </c>
    </row>
    <row r="113" s="1" customFormat="1" ht="26" customHeight="1" spans="1:77">
      <c r="A113" s="18" t="s">
        <v>232</v>
      </c>
      <c r="B113" s="18" t="s">
        <v>14</v>
      </c>
      <c r="C113" s="50">
        <v>20162341342</v>
      </c>
      <c r="D113" s="20">
        <v>75</v>
      </c>
      <c r="E113" s="21">
        <f t="shared" ref="E113:E115" si="54">D113*0.6</f>
        <v>45</v>
      </c>
      <c r="F113" s="51" t="s">
        <v>233</v>
      </c>
      <c r="G113" s="28">
        <v>75.36</v>
      </c>
      <c r="H113" s="48">
        <f t="shared" ref="H113:H120" si="55">G113*0.4</f>
        <v>30.144</v>
      </c>
      <c r="I113" s="24">
        <f t="shared" ref="I113:I115" si="56">E113+H113</f>
        <v>75.144</v>
      </c>
      <c r="J113" s="41">
        <v>2</v>
      </c>
      <c r="K113" s="41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</row>
    <row r="114" s="1" customFormat="1" ht="26" customHeight="1" spans="1:77">
      <c r="A114" s="18" t="s">
        <v>234</v>
      </c>
      <c r="B114" s="18" t="s">
        <v>24</v>
      </c>
      <c r="C114" s="50">
        <v>20162341334</v>
      </c>
      <c r="D114" s="20">
        <v>73.9</v>
      </c>
      <c r="E114" s="21">
        <f t="shared" si="54"/>
        <v>44.34</v>
      </c>
      <c r="F114" s="51" t="s">
        <v>235</v>
      </c>
      <c r="G114" s="28">
        <v>78.16</v>
      </c>
      <c r="H114" s="48">
        <f t="shared" si="55"/>
        <v>31.264</v>
      </c>
      <c r="I114" s="24">
        <f t="shared" si="56"/>
        <v>75.604</v>
      </c>
      <c r="J114" s="41">
        <v>1</v>
      </c>
      <c r="K114" s="41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</row>
    <row r="115" s="1" customFormat="1" ht="26" customHeight="1" spans="1:77">
      <c r="A115" s="18" t="s">
        <v>236</v>
      </c>
      <c r="B115" s="18" t="s">
        <v>24</v>
      </c>
      <c r="C115" s="50">
        <v>20162341366</v>
      </c>
      <c r="D115" s="20">
        <v>72.3</v>
      </c>
      <c r="E115" s="21">
        <f t="shared" si="54"/>
        <v>43.38</v>
      </c>
      <c r="F115" s="28"/>
      <c r="G115" s="41"/>
      <c r="H115" s="48"/>
      <c r="I115" s="24">
        <f t="shared" si="56"/>
        <v>43.38</v>
      </c>
      <c r="J115" s="41">
        <v>3</v>
      </c>
      <c r="K115" s="41" t="s">
        <v>163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</row>
    <row r="116" s="1" customFormat="1" ht="26" customHeight="1" spans="1:78">
      <c r="A116" s="29" t="s">
        <v>237</v>
      </c>
      <c r="B116" s="29"/>
      <c r="C116" s="30"/>
      <c r="D116" s="31"/>
      <c r="E116" s="31"/>
      <c r="F116" s="31"/>
      <c r="G116" s="39"/>
      <c r="H116" s="39"/>
      <c r="I116" s="39"/>
      <c r="J116" s="46"/>
      <c r="K116" s="46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s="2" customFormat="1" ht="32.1" customHeight="1" spans="1:11">
      <c r="A117" s="15" t="s">
        <v>2</v>
      </c>
      <c r="B117" s="15" t="s">
        <v>3</v>
      </c>
      <c r="C117" s="16" t="s">
        <v>4</v>
      </c>
      <c r="D117" s="17" t="s">
        <v>5</v>
      </c>
      <c r="E117" s="32" t="s">
        <v>6</v>
      </c>
      <c r="F117" s="33" t="s">
        <v>7</v>
      </c>
      <c r="G117" s="32" t="s">
        <v>8</v>
      </c>
      <c r="H117" s="32" t="s">
        <v>9</v>
      </c>
      <c r="I117" s="32" t="s">
        <v>10</v>
      </c>
      <c r="J117" s="32" t="s">
        <v>11</v>
      </c>
      <c r="K117" s="44" t="s">
        <v>12</v>
      </c>
    </row>
    <row r="118" s="1" customFormat="1" ht="26" customHeight="1" spans="1:78">
      <c r="A118" s="52" t="s">
        <v>238</v>
      </c>
      <c r="B118" s="52" t="s">
        <v>24</v>
      </c>
      <c r="C118" s="52">
        <v>20162271050</v>
      </c>
      <c r="D118" s="20">
        <v>79.2</v>
      </c>
      <c r="E118" s="21">
        <f t="shared" ref="E118:E120" si="57">D118*0.6</f>
        <v>47.52</v>
      </c>
      <c r="F118" s="51" t="s">
        <v>239</v>
      </c>
      <c r="G118" s="23">
        <v>77.3</v>
      </c>
      <c r="H118" s="48">
        <f t="shared" si="55"/>
        <v>30.92</v>
      </c>
      <c r="I118" s="24">
        <f t="shared" ref="I118:I120" si="58">E118+H118</f>
        <v>78.44</v>
      </c>
      <c r="J118" s="41">
        <v>1</v>
      </c>
      <c r="K118" s="41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s="1" customFormat="1" ht="26" customHeight="1" spans="1:78">
      <c r="A119" s="52" t="s">
        <v>240</v>
      </c>
      <c r="B119" s="52" t="s">
        <v>24</v>
      </c>
      <c r="C119" s="52">
        <v>20162271059</v>
      </c>
      <c r="D119" s="20">
        <v>78.2</v>
      </c>
      <c r="E119" s="21">
        <f t="shared" si="57"/>
        <v>46.92</v>
      </c>
      <c r="F119" s="51" t="s">
        <v>241</v>
      </c>
      <c r="G119" s="23">
        <v>77.8</v>
      </c>
      <c r="H119" s="48">
        <f t="shared" si="55"/>
        <v>31.12</v>
      </c>
      <c r="I119" s="24">
        <f t="shared" si="58"/>
        <v>78.04</v>
      </c>
      <c r="J119" s="41">
        <v>2</v>
      </c>
      <c r="K119" s="41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s="1" customFormat="1" ht="26" customHeight="1" spans="1:78">
      <c r="A120" s="52" t="s">
        <v>242</v>
      </c>
      <c r="B120" s="52" t="s">
        <v>14</v>
      </c>
      <c r="C120" s="52">
        <v>20162271043</v>
      </c>
      <c r="D120" s="20">
        <v>77.6</v>
      </c>
      <c r="E120" s="21">
        <f t="shared" si="57"/>
        <v>46.56</v>
      </c>
      <c r="F120" s="51" t="s">
        <v>243</v>
      </c>
      <c r="G120" s="23">
        <v>74.38</v>
      </c>
      <c r="H120" s="48">
        <f t="shared" si="55"/>
        <v>29.752</v>
      </c>
      <c r="I120" s="24">
        <f t="shared" si="58"/>
        <v>76.312</v>
      </c>
      <c r="J120" s="41">
        <v>3</v>
      </c>
      <c r="K120" s="41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s="1" customFormat="1" ht="26" customHeight="1" spans="1:78">
      <c r="A121" s="29" t="s">
        <v>244</v>
      </c>
      <c r="B121" s="29"/>
      <c r="C121" s="30"/>
      <c r="D121" s="31"/>
      <c r="E121" s="31"/>
      <c r="F121" s="31"/>
      <c r="G121" s="39"/>
      <c r="H121" s="39"/>
      <c r="I121" s="39"/>
      <c r="J121" s="46"/>
      <c r="K121" s="46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s="2" customFormat="1" ht="32.1" customHeight="1" spans="1:11">
      <c r="A122" s="15" t="s">
        <v>2</v>
      </c>
      <c r="B122" s="15" t="s">
        <v>3</v>
      </c>
      <c r="C122" s="16" t="s">
        <v>4</v>
      </c>
      <c r="D122" s="17" t="s">
        <v>5</v>
      </c>
      <c r="E122" s="17" t="s">
        <v>6</v>
      </c>
      <c r="F122" s="33" t="s">
        <v>7</v>
      </c>
      <c r="G122" s="32" t="s">
        <v>8</v>
      </c>
      <c r="H122" s="32" t="s">
        <v>9</v>
      </c>
      <c r="I122" s="32" t="s">
        <v>10</v>
      </c>
      <c r="J122" s="32" t="s">
        <v>11</v>
      </c>
      <c r="K122" s="44" t="s">
        <v>12</v>
      </c>
    </row>
    <row r="123" s="1" customFormat="1" ht="26" customHeight="1" spans="1:52">
      <c r="A123" s="52" t="s">
        <v>245</v>
      </c>
      <c r="B123" s="52" t="s">
        <v>14</v>
      </c>
      <c r="C123" s="52">
        <v>20162281075</v>
      </c>
      <c r="D123" s="20">
        <v>79.5</v>
      </c>
      <c r="E123" s="21">
        <f t="shared" ref="E123:E125" si="59">D123*0.6</f>
        <v>47.7</v>
      </c>
      <c r="F123" s="51" t="s">
        <v>246</v>
      </c>
      <c r="G123" s="28">
        <v>75.38</v>
      </c>
      <c r="H123" s="48">
        <f t="shared" ref="H123:H125" si="60">G123*0.4</f>
        <v>30.152</v>
      </c>
      <c r="I123" s="24">
        <f t="shared" ref="I123:I125" si="61">E123+H123</f>
        <v>77.852</v>
      </c>
      <c r="J123" s="53">
        <v>1</v>
      </c>
      <c r="K123" s="5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9"/>
    </row>
    <row r="124" s="1" customFormat="1" ht="26" customHeight="1" spans="1:52">
      <c r="A124" s="52" t="s">
        <v>247</v>
      </c>
      <c r="B124" s="52" t="s">
        <v>14</v>
      </c>
      <c r="C124" s="52">
        <v>20162281087</v>
      </c>
      <c r="D124" s="20">
        <v>75</v>
      </c>
      <c r="E124" s="21">
        <f t="shared" si="59"/>
        <v>45</v>
      </c>
      <c r="F124" s="51" t="s">
        <v>248</v>
      </c>
      <c r="G124" s="23">
        <v>76.4</v>
      </c>
      <c r="H124" s="48">
        <f t="shared" si="60"/>
        <v>30.56</v>
      </c>
      <c r="I124" s="24">
        <f t="shared" si="61"/>
        <v>75.56</v>
      </c>
      <c r="J124" s="53">
        <v>2</v>
      </c>
      <c r="K124" s="5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9"/>
    </row>
    <row r="125" s="1" customFormat="1" ht="26" customHeight="1" spans="1:52">
      <c r="A125" s="52" t="s">
        <v>249</v>
      </c>
      <c r="B125" s="52" t="s">
        <v>14</v>
      </c>
      <c r="C125" s="52">
        <v>20162281084</v>
      </c>
      <c r="D125" s="20">
        <v>72.7</v>
      </c>
      <c r="E125" s="21">
        <f t="shared" si="59"/>
        <v>43.62</v>
      </c>
      <c r="F125" s="51" t="s">
        <v>250</v>
      </c>
      <c r="G125" s="28">
        <v>75.16</v>
      </c>
      <c r="H125" s="48">
        <f t="shared" si="60"/>
        <v>30.064</v>
      </c>
      <c r="I125" s="24">
        <f t="shared" si="61"/>
        <v>73.684</v>
      </c>
      <c r="J125" s="53">
        <v>3</v>
      </c>
      <c r="K125" s="5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9"/>
    </row>
    <row r="126" s="4" customFormat="1" ht="26" customHeight="1" spans="1:78">
      <c r="A126" s="36" t="s">
        <v>251</v>
      </c>
      <c r="B126" s="36"/>
      <c r="C126" s="37"/>
      <c r="D126" s="38"/>
      <c r="E126" s="38"/>
      <c r="F126" s="38"/>
      <c r="G126" s="37"/>
      <c r="H126" s="37"/>
      <c r="I126" s="37"/>
      <c r="J126" s="45"/>
      <c r="K126" s="4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="2" customFormat="1" ht="32.1" customHeight="1" spans="1:11">
      <c r="A127" s="15" t="s">
        <v>2</v>
      </c>
      <c r="B127" s="15" t="s">
        <v>3</v>
      </c>
      <c r="C127" s="16" t="s">
        <v>4</v>
      </c>
      <c r="D127" s="17" t="s">
        <v>5</v>
      </c>
      <c r="E127" s="17" t="s">
        <v>6</v>
      </c>
      <c r="F127" s="16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5" t="s">
        <v>12</v>
      </c>
    </row>
    <row r="128" s="1" customFormat="1" ht="26" customHeight="1" spans="1:78">
      <c r="A128" s="28" t="s">
        <v>252</v>
      </c>
      <c r="B128" s="28" t="s">
        <v>24</v>
      </c>
      <c r="C128" s="28">
        <v>20162361403</v>
      </c>
      <c r="D128" s="20">
        <v>75.2</v>
      </c>
      <c r="E128" s="21">
        <f t="shared" ref="E128:E130" si="62">D128*0.6</f>
        <v>45.12</v>
      </c>
      <c r="F128" s="22" t="s">
        <v>253</v>
      </c>
      <c r="G128" s="23">
        <v>76.06</v>
      </c>
      <c r="H128" s="48">
        <f t="shared" ref="H128:H130" si="63">G128*0.4</f>
        <v>30.424</v>
      </c>
      <c r="I128" s="24">
        <f t="shared" ref="I128:I130" si="64">E128+H128</f>
        <v>75.544</v>
      </c>
      <c r="J128" s="53">
        <v>1</v>
      </c>
      <c r="K128" s="53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s="1" customFormat="1" ht="26" customHeight="1" spans="1:78">
      <c r="A129" s="28" t="s">
        <v>254</v>
      </c>
      <c r="B129" s="28" t="s">
        <v>24</v>
      </c>
      <c r="C129" s="28">
        <v>20162361407</v>
      </c>
      <c r="D129" s="20">
        <v>73</v>
      </c>
      <c r="E129" s="21">
        <f t="shared" si="62"/>
        <v>43.8</v>
      </c>
      <c r="F129" s="22" t="s">
        <v>255</v>
      </c>
      <c r="G129" s="23">
        <v>75.72</v>
      </c>
      <c r="H129" s="48">
        <f t="shared" si="63"/>
        <v>30.288</v>
      </c>
      <c r="I129" s="24">
        <f t="shared" si="64"/>
        <v>74.088</v>
      </c>
      <c r="J129" s="53">
        <v>2</v>
      </c>
      <c r="K129" s="53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s="1" customFormat="1" ht="26" customHeight="1" spans="1:78">
      <c r="A130" s="28" t="s">
        <v>256</v>
      </c>
      <c r="B130" s="28" t="s">
        <v>24</v>
      </c>
      <c r="C130" s="28">
        <v>20162361400</v>
      </c>
      <c r="D130" s="20">
        <v>72.8</v>
      </c>
      <c r="E130" s="21">
        <f t="shared" si="62"/>
        <v>43.68</v>
      </c>
      <c r="F130" s="22" t="s">
        <v>257</v>
      </c>
      <c r="G130" s="23">
        <v>75.86</v>
      </c>
      <c r="H130" s="48">
        <f t="shared" si="63"/>
        <v>30.344</v>
      </c>
      <c r="I130" s="24">
        <f t="shared" si="64"/>
        <v>74.024</v>
      </c>
      <c r="J130" s="53">
        <v>3</v>
      </c>
      <c r="K130" s="53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s="4" customFormat="1" ht="26" customHeight="1" spans="1:78">
      <c r="A131" s="29" t="s">
        <v>258</v>
      </c>
      <c r="B131" s="29"/>
      <c r="C131" s="30"/>
      <c r="D131" s="31"/>
      <c r="E131" s="31"/>
      <c r="F131" s="31"/>
      <c r="G131" s="30"/>
      <c r="H131" s="30"/>
      <c r="I131" s="30"/>
      <c r="J131" s="43"/>
      <c r="K131" s="43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="2" customFormat="1" ht="32.1" customHeight="1" spans="1:11">
      <c r="A132" s="15" t="s">
        <v>2</v>
      </c>
      <c r="B132" s="15" t="s">
        <v>3</v>
      </c>
      <c r="C132" s="16" t="s">
        <v>4</v>
      </c>
      <c r="D132" s="17" t="s">
        <v>5</v>
      </c>
      <c r="E132" s="17" t="s">
        <v>6</v>
      </c>
      <c r="F132" s="16" t="s">
        <v>7</v>
      </c>
      <c r="G132" s="17" t="s">
        <v>8</v>
      </c>
      <c r="H132" s="17" t="s">
        <v>9</v>
      </c>
      <c r="I132" s="32" t="s">
        <v>10</v>
      </c>
      <c r="J132" s="32" t="s">
        <v>11</v>
      </c>
      <c r="K132" s="44" t="s">
        <v>12</v>
      </c>
    </row>
    <row r="133" s="1" customFormat="1" ht="26" customHeight="1" spans="1:78">
      <c r="A133" s="18" t="s">
        <v>259</v>
      </c>
      <c r="B133" s="18" t="s">
        <v>24</v>
      </c>
      <c r="C133" s="19" t="s">
        <v>260</v>
      </c>
      <c r="D133" s="20">
        <v>70</v>
      </c>
      <c r="E133" s="21">
        <f t="shared" ref="E133:E135" si="65">D133*0.6</f>
        <v>42</v>
      </c>
      <c r="F133" s="22" t="s">
        <v>261</v>
      </c>
      <c r="G133" s="23">
        <v>75.42</v>
      </c>
      <c r="H133" s="48">
        <f t="shared" ref="H133:H135" si="66">G133*0.4</f>
        <v>30.168</v>
      </c>
      <c r="I133" s="24">
        <f t="shared" ref="I133:I135" si="67">E133+H133</f>
        <v>72.168</v>
      </c>
      <c r="J133" s="41">
        <v>1</v>
      </c>
      <c r="K133" s="41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s="1" customFormat="1" ht="26" customHeight="1" spans="1:78">
      <c r="A134" s="18" t="s">
        <v>262</v>
      </c>
      <c r="B134" s="18" t="s">
        <v>14</v>
      </c>
      <c r="C134" s="19" t="s">
        <v>263</v>
      </c>
      <c r="D134" s="20">
        <v>63</v>
      </c>
      <c r="E134" s="21">
        <f t="shared" si="65"/>
        <v>37.8</v>
      </c>
      <c r="F134" s="22" t="s">
        <v>264</v>
      </c>
      <c r="G134" s="23">
        <v>72.22</v>
      </c>
      <c r="H134" s="48">
        <f t="shared" si="66"/>
        <v>28.888</v>
      </c>
      <c r="I134" s="24">
        <f t="shared" si="67"/>
        <v>66.688</v>
      </c>
      <c r="J134" s="41">
        <v>3</v>
      </c>
      <c r="K134" s="41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s="1" customFormat="1" ht="26" customHeight="1" spans="1:78">
      <c r="A135" s="18" t="s">
        <v>240</v>
      </c>
      <c r="B135" s="18" t="s">
        <v>24</v>
      </c>
      <c r="C135" s="19" t="s">
        <v>265</v>
      </c>
      <c r="D135" s="20">
        <v>61.4</v>
      </c>
      <c r="E135" s="21">
        <f t="shared" si="65"/>
        <v>36.84</v>
      </c>
      <c r="F135" s="22" t="s">
        <v>266</v>
      </c>
      <c r="G135" s="23">
        <v>76.1</v>
      </c>
      <c r="H135" s="48">
        <f t="shared" si="66"/>
        <v>30.44</v>
      </c>
      <c r="I135" s="24">
        <f t="shared" si="67"/>
        <v>67.28</v>
      </c>
      <c r="J135" s="41">
        <v>2</v>
      </c>
      <c r="K135" s="4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s="4" customFormat="1" ht="26" customHeight="1" spans="1:78">
      <c r="A136" s="29" t="s">
        <v>267</v>
      </c>
      <c r="B136" s="29"/>
      <c r="C136" s="30"/>
      <c r="D136" s="31"/>
      <c r="E136" s="31"/>
      <c r="F136" s="31"/>
      <c r="G136" s="30"/>
      <c r="H136" s="30"/>
      <c r="I136" s="30"/>
      <c r="J136" s="43"/>
      <c r="K136" s="43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="2" customFormat="1" ht="32.1" customHeight="1" spans="1:11">
      <c r="A137" s="15" t="s">
        <v>2</v>
      </c>
      <c r="B137" s="15" t="s">
        <v>3</v>
      </c>
      <c r="C137" s="16" t="s">
        <v>4</v>
      </c>
      <c r="D137" s="17" t="s">
        <v>5</v>
      </c>
      <c r="E137" s="17" t="s">
        <v>6</v>
      </c>
      <c r="F137" s="16" t="s">
        <v>7</v>
      </c>
      <c r="G137" s="17" t="s">
        <v>8</v>
      </c>
      <c r="H137" s="32" t="s">
        <v>9</v>
      </c>
      <c r="I137" s="32" t="s">
        <v>10</v>
      </c>
      <c r="J137" s="32" t="s">
        <v>11</v>
      </c>
      <c r="K137" s="44" t="s">
        <v>12</v>
      </c>
    </row>
    <row r="138" s="1" customFormat="1" ht="26" customHeight="1" spans="1:78">
      <c r="A138" s="18" t="s">
        <v>268</v>
      </c>
      <c r="B138" s="18" t="s">
        <v>24</v>
      </c>
      <c r="C138" s="19" t="s">
        <v>269</v>
      </c>
      <c r="D138" s="20">
        <v>74.7</v>
      </c>
      <c r="E138" s="21">
        <f t="shared" ref="E138:E140" si="68">D138*0.6</f>
        <v>44.82</v>
      </c>
      <c r="F138" s="22" t="s">
        <v>270</v>
      </c>
      <c r="G138" s="23">
        <v>76.92</v>
      </c>
      <c r="H138" s="24">
        <f t="shared" ref="H138:H140" si="69">G138*0.4</f>
        <v>30.768</v>
      </c>
      <c r="I138" s="24">
        <f t="shared" ref="I138:I140" si="70">E138+H138</f>
        <v>75.588</v>
      </c>
      <c r="J138" s="41">
        <v>1</v>
      </c>
      <c r="K138" s="41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s="1" customFormat="1" ht="26" customHeight="1" spans="1:78">
      <c r="A139" s="18" t="s">
        <v>271</v>
      </c>
      <c r="B139" s="18" t="s">
        <v>24</v>
      </c>
      <c r="C139" s="19" t="s">
        <v>272</v>
      </c>
      <c r="D139" s="20">
        <v>72.5</v>
      </c>
      <c r="E139" s="21">
        <f t="shared" si="68"/>
        <v>43.5</v>
      </c>
      <c r="F139" s="22" t="s">
        <v>273</v>
      </c>
      <c r="G139" s="23">
        <v>75.64</v>
      </c>
      <c r="H139" s="24">
        <f t="shared" si="69"/>
        <v>30.256</v>
      </c>
      <c r="I139" s="24">
        <f t="shared" si="70"/>
        <v>73.756</v>
      </c>
      <c r="J139" s="41">
        <v>2</v>
      </c>
      <c r="K139" s="41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s="1" customFormat="1" ht="26" customHeight="1" spans="1:78">
      <c r="A140" s="18" t="s">
        <v>274</v>
      </c>
      <c r="B140" s="18" t="s">
        <v>24</v>
      </c>
      <c r="C140" s="19" t="s">
        <v>275</v>
      </c>
      <c r="D140" s="20">
        <v>72.5</v>
      </c>
      <c r="E140" s="21">
        <f t="shared" si="68"/>
        <v>43.5</v>
      </c>
      <c r="F140" s="22" t="s">
        <v>276</v>
      </c>
      <c r="G140" s="23">
        <v>75.2</v>
      </c>
      <c r="H140" s="24">
        <f t="shared" si="69"/>
        <v>30.08</v>
      </c>
      <c r="I140" s="24">
        <f t="shared" si="70"/>
        <v>73.58</v>
      </c>
      <c r="J140" s="41">
        <v>3</v>
      </c>
      <c r="K140" s="4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s="4" customFormat="1" ht="26" customHeight="1" spans="1:78">
      <c r="A141" s="29" t="s">
        <v>277</v>
      </c>
      <c r="B141" s="29"/>
      <c r="C141" s="30"/>
      <c r="D141" s="31"/>
      <c r="E141" s="31"/>
      <c r="F141" s="31"/>
      <c r="G141" s="30"/>
      <c r="H141" s="30"/>
      <c r="I141" s="30"/>
      <c r="J141" s="43"/>
      <c r="K141" s="43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="2" customFormat="1" ht="32.1" customHeight="1" spans="1:11">
      <c r="A142" s="15" t="s">
        <v>2</v>
      </c>
      <c r="B142" s="15" t="s">
        <v>3</v>
      </c>
      <c r="C142" s="16" t="s">
        <v>4</v>
      </c>
      <c r="D142" s="17" t="s">
        <v>5</v>
      </c>
      <c r="E142" s="17" t="s">
        <v>6</v>
      </c>
      <c r="F142" s="16" t="s">
        <v>7</v>
      </c>
      <c r="G142" s="17" t="s">
        <v>8</v>
      </c>
      <c r="H142" s="32" t="s">
        <v>9</v>
      </c>
      <c r="I142" s="32" t="s">
        <v>10</v>
      </c>
      <c r="J142" s="32" t="s">
        <v>11</v>
      </c>
      <c r="K142" s="44" t="s">
        <v>12</v>
      </c>
    </row>
    <row r="143" s="1" customFormat="1" ht="26" customHeight="1" spans="1:78">
      <c r="A143" s="18" t="s">
        <v>278</v>
      </c>
      <c r="B143" s="18" t="s">
        <v>24</v>
      </c>
      <c r="C143" s="19" t="s">
        <v>279</v>
      </c>
      <c r="D143" s="20">
        <v>63.4</v>
      </c>
      <c r="E143" s="21">
        <f t="shared" ref="E143:E149" si="71">D143*0.6</f>
        <v>38.04</v>
      </c>
      <c r="F143" s="18" t="s">
        <v>280</v>
      </c>
      <c r="G143" s="54">
        <v>77.54</v>
      </c>
      <c r="H143" s="24">
        <f t="shared" ref="H143:H149" si="72">G143*0.4</f>
        <v>31.016</v>
      </c>
      <c r="I143" s="24">
        <f t="shared" ref="I143:I149" si="73">E143+H143</f>
        <v>69.056</v>
      </c>
      <c r="J143" s="41">
        <v>1</v>
      </c>
      <c r="K143" s="41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s="1" customFormat="1" ht="26" customHeight="1" spans="1:78">
      <c r="A144" s="18" t="s">
        <v>281</v>
      </c>
      <c r="B144" s="18" t="s">
        <v>24</v>
      </c>
      <c r="C144" s="19" t="s">
        <v>282</v>
      </c>
      <c r="D144" s="20">
        <v>61.4</v>
      </c>
      <c r="E144" s="21">
        <f t="shared" si="71"/>
        <v>36.84</v>
      </c>
      <c r="F144" s="18" t="s">
        <v>283</v>
      </c>
      <c r="G144" s="54">
        <v>75.22</v>
      </c>
      <c r="H144" s="24">
        <f t="shared" si="72"/>
        <v>30.088</v>
      </c>
      <c r="I144" s="24">
        <f t="shared" si="73"/>
        <v>66.928</v>
      </c>
      <c r="J144" s="41">
        <v>2</v>
      </c>
      <c r="K144" s="41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s="4" customFormat="1" ht="26" customHeight="1" spans="1:78">
      <c r="A145" s="29" t="s">
        <v>284</v>
      </c>
      <c r="B145" s="29"/>
      <c r="C145" s="30"/>
      <c r="D145" s="31"/>
      <c r="E145" s="31"/>
      <c r="F145" s="31"/>
      <c r="G145" s="30"/>
      <c r="H145" s="30"/>
      <c r="I145" s="30"/>
      <c r="J145" s="43"/>
      <c r="K145" s="43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="2" customFormat="1" ht="32.1" customHeight="1" spans="1:11">
      <c r="A146" s="15" t="s">
        <v>2</v>
      </c>
      <c r="B146" s="15" t="s">
        <v>3</v>
      </c>
      <c r="C146" s="16" t="s">
        <v>4</v>
      </c>
      <c r="D146" s="17" t="s">
        <v>5</v>
      </c>
      <c r="E146" s="17" t="s">
        <v>6</v>
      </c>
      <c r="F146" s="16" t="s">
        <v>7</v>
      </c>
      <c r="G146" s="17" t="s">
        <v>8</v>
      </c>
      <c r="H146" s="17" t="s">
        <v>9</v>
      </c>
      <c r="I146" s="17" t="s">
        <v>10</v>
      </c>
      <c r="J146" s="17" t="s">
        <v>11</v>
      </c>
      <c r="K146" s="15" t="s">
        <v>12</v>
      </c>
    </row>
    <row r="147" s="1" customFormat="1" ht="26" customHeight="1" spans="1:78">
      <c r="A147" s="28" t="s">
        <v>285</v>
      </c>
      <c r="B147" s="28" t="s">
        <v>24</v>
      </c>
      <c r="C147" s="28" t="s">
        <v>286</v>
      </c>
      <c r="D147" s="20">
        <v>69.5</v>
      </c>
      <c r="E147" s="21">
        <f t="shared" si="71"/>
        <v>41.7</v>
      </c>
      <c r="F147" s="18" t="s">
        <v>287</v>
      </c>
      <c r="G147" s="54">
        <v>78.56</v>
      </c>
      <c r="H147" s="24">
        <f t="shared" si="72"/>
        <v>31.424</v>
      </c>
      <c r="I147" s="24">
        <f t="shared" si="73"/>
        <v>73.124</v>
      </c>
      <c r="J147" s="41">
        <v>1</v>
      </c>
      <c r="K147" s="41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s="1" customFormat="1" ht="26" customHeight="1" spans="1:78">
      <c r="A148" s="28" t="s">
        <v>288</v>
      </c>
      <c r="B148" s="28" t="s">
        <v>24</v>
      </c>
      <c r="C148" s="28" t="s">
        <v>289</v>
      </c>
      <c r="D148" s="20">
        <v>67.3</v>
      </c>
      <c r="E148" s="21">
        <f t="shared" si="71"/>
        <v>40.38</v>
      </c>
      <c r="F148" s="18" t="s">
        <v>290</v>
      </c>
      <c r="G148" s="54">
        <v>76.18</v>
      </c>
      <c r="H148" s="24">
        <f t="shared" si="72"/>
        <v>30.472</v>
      </c>
      <c r="I148" s="24">
        <f t="shared" si="73"/>
        <v>70.852</v>
      </c>
      <c r="J148" s="41">
        <v>2</v>
      </c>
      <c r="K148" s="4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s="1" customFormat="1" ht="26" customHeight="1" spans="1:78">
      <c r="A149" s="28" t="s">
        <v>291</v>
      </c>
      <c r="B149" s="28" t="s">
        <v>24</v>
      </c>
      <c r="C149" s="28">
        <v>20161010001</v>
      </c>
      <c r="D149" s="20">
        <v>67.2</v>
      </c>
      <c r="E149" s="21">
        <f t="shared" si="71"/>
        <v>40.32</v>
      </c>
      <c r="F149" s="18" t="s">
        <v>292</v>
      </c>
      <c r="G149" s="54">
        <v>74.22</v>
      </c>
      <c r="H149" s="24">
        <f t="shared" si="72"/>
        <v>29.688</v>
      </c>
      <c r="I149" s="24">
        <f t="shared" si="73"/>
        <v>70.008</v>
      </c>
      <c r="J149" s="41">
        <v>3</v>
      </c>
      <c r="K149" s="41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s="4" customFormat="1" ht="26" customHeight="1" spans="1:78">
      <c r="A150" s="29" t="s">
        <v>293</v>
      </c>
      <c r="B150" s="29"/>
      <c r="C150" s="30"/>
      <c r="D150" s="31"/>
      <c r="E150" s="31"/>
      <c r="F150" s="31"/>
      <c r="G150" s="30"/>
      <c r="H150" s="30"/>
      <c r="I150" s="30"/>
      <c r="J150" s="43"/>
      <c r="K150" s="43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="2" customFormat="1" ht="32.1" customHeight="1" spans="1:11">
      <c r="A151" s="15" t="s">
        <v>2</v>
      </c>
      <c r="B151" s="15" t="s">
        <v>3</v>
      </c>
      <c r="C151" s="16" t="s">
        <v>4</v>
      </c>
      <c r="D151" s="17" t="s">
        <v>5</v>
      </c>
      <c r="E151" s="17" t="s">
        <v>6</v>
      </c>
      <c r="F151" s="16" t="s">
        <v>7</v>
      </c>
      <c r="G151" s="17" t="s">
        <v>8</v>
      </c>
      <c r="H151" s="17" t="s">
        <v>9</v>
      </c>
      <c r="I151" s="17" t="s">
        <v>10</v>
      </c>
      <c r="J151" s="17" t="s">
        <v>11</v>
      </c>
      <c r="K151" s="15" t="s">
        <v>12</v>
      </c>
    </row>
    <row r="152" s="1" customFormat="1" ht="26" customHeight="1" spans="1:78">
      <c r="A152" s="18" t="s">
        <v>294</v>
      </c>
      <c r="B152" s="18" t="s">
        <v>14</v>
      </c>
      <c r="C152" s="19" t="s">
        <v>295</v>
      </c>
      <c r="D152" s="20">
        <v>75.5</v>
      </c>
      <c r="E152" s="21">
        <f t="shared" ref="E152:E154" si="74">D152*0.6</f>
        <v>45.3</v>
      </c>
      <c r="F152" s="18" t="s">
        <v>296</v>
      </c>
      <c r="G152" s="54">
        <v>75.48</v>
      </c>
      <c r="H152" s="24">
        <f t="shared" ref="H152:H154" si="75">G152*0.4</f>
        <v>30.192</v>
      </c>
      <c r="I152" s="24">
        <f t="shared" ref="I152:I154" si="76">E152+H152</f>
        <v>75.492</v>
      </c>
      <c r="J152" s="41">
        <v>1</v>
      </c>
      <c r="K152" s="41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s="1" customFormat="1" ht="26" customHeight="1" spans="1:78">
      <c r="A153" s="18" t="s">
        <v>297</v>
      </c>
      <c r="B153" s="18" t="s">
        <v>24</v>
      </c>
      <c r="C153" s="19" t="s">
        <v>298</v>
      </c>
      <c r="D153" s="20">
        <v>74</v>
      </c>
      <c r="E153" s="21">
        <f t="shared" si="74"/>
        <v>44.4</v>
      </c>
      <c r="F153" s="18" t="s">
        <v>299</v>
      </c>
      <c r="G153" s="54">
        <v>75.64</v>
      </c>
      <c r="H153" s="24">
        <f t="shared" si="75"/>
        <v>30.256</v>
      </c>
      <c r="I153" s="24">
        <f t="shared" si="76"/>
        <v>74.656</v>
      </c>
      <c r="J153" s="41">
        <v>3</v>
      </c>
      <c r="K153" s="41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s="1" customFormat="1" ht="26" customHeight="1" spans="1:78">
      <c r="A154" s="18" t="s">
        <v>300</v>
      </c>
      <c r="B154" s="18" t="s">
        <v>24</v>
      </c>
      <c r="C154" s="19" t="s">
        <v>301</v>
      </c>
      <c r="D154" s="20">
        <v>74</v>
      </c>
      <c r="E154" s="21">
        <f t="shared" si="74"/>
        <v>44.4</v>
      </c>
      <c r="F154" s="18" t="s">
        <v>302</v>
      </c>
      <c r="G154" s="54">
        <v>76.68</v>
      </c>
      <c r="H154" s="24">
        <f t="shared" si="75"/>
        <v>30.672</v>
      </c>
      <c r="I154" s="24">
        <f t="shared" si="76"/>
        <v>75.072</v>
      </c>
      <c r="J154" s="41">
        <v>2</v>
      </c>
      <c r="K154" s="41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s="4" customFormat="1" ht="26" customHeight="1" spans="1:78">
      <c r="A155" s="29" t="s">
        <v>303</v>
      </c>
      <c r="B155" s="29"/>
      <c r="C155" s="30"/>
      <c r="D155" s="31"/>
      <c r="E155" s="31"/>
      <c r="F155" s="31"/>
      <c r="G155" s="30"/>
      <c r="H155" s="30"/>
      <c r="I155" s="30"/>
      <c r="J155" s="43"/>
      <c r="K155" s="43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="2" customFormat="1" ht="32.1" customHeight="1" spans="1:11">
      <c r="A156" s="15" t="s">
        <v>2</v>
      </c>
      <c r="B156" s="15" t="s">
        <v>3</v>
      </c>
      <c r="C156" s="16" t="s">
        <v>4</v>
      </c>
      <c r="D156" s="17" t="s">
        <v>5</v>
      </c>
      <c r="E156" s="17" t="s">
        <v>6</v>
      </c>
      <c r="F156" s="16" t="s">
        <v>7</v>
      </c>
      <c r="G156" s="17" t="s">
        <v>8</v>
      </c>
      <c r="H156" s="17" t="s">
        <v>9</v>
      </c>
      <c r="I156" s="17" t="s">
        <v>10</v>
      </c>
      <c r="J156" s="17" t="s">
        <v>11</v>
      </c>
      <c r="K156" s="15" t="s">
        <v>12</v>
      </c>
    </row>
    <row r="157" s="1" customFormat="1" ht="26" customHeight="1" spans="1:78">
      <c r="A157" s="18" t="s">
        <v>304</v>
      </c>
      <c r="B157" s="18" t="s">
        <v>14</v>
      </c>
      <c r="C157" s="19" t="s">
        <v>305</v>
      </c>
      <c r="D157" s="20">
        <v>67.7</v>
      </c>
      <c r="E157" s="21">
        <f t="shared" ref="E157:E163" si="77">D157*0.6</f>
        <v>40.62</v>
      </c>
      <c r="F157" s="18" t="s">
        <v>306</v>
      </c>
      <c r="G157" s="54">
        <v>75.52</v>
      </c>
      <c r="H157" s="24">
        <f t="shared" ref="H157:H163" si="78">G157*0.4</f>
        <v>30.208</v>
      </c>
      <c r="I157" s="24">
        <f t="shared" ref="I157:I163" si="79">E157+H157</f>
        <v>70.828</v>
      </c>
      <c r="J157" s="41">
        <v>1</v>
      </c>
      <c r="K157" s="4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s="1" customFormat="1" ht="26" customHeight="1" spans="1:78">
      <c r="A158" s="18" t="s">
        <v>307</v>
      </c>
      <c r="B158" s="18" t="s">
        <v>14</v>
      </c>
      <c r="C158" s="19" t="s">
        <v>308</v>
      </c>
      <c r="D158" s="20">
        <v>61.4</v>
      </c>
      <c r="E158" s="21">
        <f t="shared" si="77"/>
        <v>36.84</v>
      </c>
      <c r="F158" s="18" t="s">
        <v>309</v>
      </c>
      <c r="G158" s="54">
        <v>73.56</v>
      </c>
      <c r="H158" s="24">
        <f t="shared" si="78"/>
        <v>29.424</v>
      </c>
      <c r="I158" s="24">
        <f t="shared" si="79"/>
        <v>66.264</v>
      </c>
      <c r="J158" s="41">
        <v>2</v>
      </c>
      <c r="K158" s="4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s="4" customFormat="1" ht="26" customHeight="1" spans="1:78">
      <c r="A159" s="29" t="s">
        <v>310</v>
      </c>
      <c r="B159" s="29"/>
      <c r="C159" s="30"/>
      <c r="D159" s="31"/>
      <c r="E159" s="31"/>
      <c r="F159" s="31"/>
      <c r="G159" s="30"/>
      <c r="H159" s="30"/>
      <c r="I159" s="30"/>
      <c r="J159" s="43"/>
      <c r="K159" s="43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="2" customFormat="1" ht="32.1" customHeight="1" spans="1:11">
      <c r="A160" s="15" t="s">
        <v>2</v>
      </c>
      <c r="B160" s="15" t="s">
        <v>3</v>
      </c>
      <c r="C160" s="16" t="s">
        <v>4</v>
      </c>
      <c r="D160" s="17" t="s">
        <v>5</v>
      </c>
      <c r="E160" s="17" t="s">
        <v>6</v>
      </c>
      <c r="F160" s="16" t="s">
        <v>7</v>
      </c>
      <c r="G160" s="17" t="s">
        <v>8</v>
      </c>
      <c r="H160" s="17" t="s">
        <v>9</v>
      </c>
      <c r="I160" s="17" t="s">
        <v>10</v>
      </c>
      <c r="J160" s="17" t="s">
        <v>11</v>
      </c>
      <c r="K160" s="15" t="s">
        <v>12</v>
      </c>
    </row>
    <row r="161" s="1" customFormat="1" ht="26" customHeight="1" spans="1:78">
      <c r="A161" s="18" t="s">
        <v>311</v>
      </c>
      <c r="B161" s="18" t="s">
        <v>24</v>
      </c>
      <c r="C161" s="19" t="s">
        <v>312</v>
      </c>
      <c r="D161" s="20">
        <v>76.2</v>
      </c>
      <c r="E161" s="21">
        <f t="shared" si="77"/>
        <v>45.72</v>
      </c>
      <c r="F161" s="18" t="s">
        <v>313</v>
      </c>
      <c r="G161" s="54">
        <v>75.92</v>
      </c>
      <c r="H161" s="24">
        <f t="shared" si="78"/>
        <v>30.368</v>
      </c>
      <c r="I161" s="24">
        <f t="shared" si="79"/>
        <v>76.088</v>
      </c>
      <c r="J161" s="41">
        <v>1</v>
      </c>
      <c r="K161" s="41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s="1" customFormat="1" ht="26" customHeight="1" spans="1:78">
      <c r="A162" s="18" t="s">
        <v>314</v>
      </c>
      <c r="B162" s="18" t="s">
        <v>14</v>
      </c>
      <c r="C162" s="19" t="s">
        <v>315</v>
      </c>
      <c r="D162" s="20">
        <v>74.4</v>
      </c>
      <c r="E162" s="21">
        <f t="shared" si="77"/>
        <v>44.64</v>
      </c>
      <c r="F162" s="18" t="s">
        <v>316</v>
      </c>
      <c r="G162" s="54">
        <v>76.08</v>
      </c>
      <c r="H162" s="24">
        <f t="shared" si="78"/>
        <v>30.432</v>
      </c>
      <c r="I162" s="24">
        <f t="shared" si="79"/>
        <v>75.072</v>
      </c>
      <c r="J162" s="41">
        <v>2</v>
      </c>
      <c r="K162" s="41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s="1" customFormat="1" ht="26" customHeight="1" spans="1:78">
      <c r="A163" s="18" t="s">
        <v>317</v>
      </c>
      <c r="B163" s="18" t="s">
        <v>14</v>
      </c>
      <c r="C163" s="19" t="s">
        <v>318</v>
      </c>
      <c r="D163" s="20">
        <v>74.2</v>
      </c>
      <c r="E163" s="21">
        <f t="shared" si="77"/>
        <v>44.52</v>
      </c>
      <c r="F163" s="18" t="s">
        <v>319</v>
      </c>
      <c r="G163" s="54">
        <v>74.46</v>
      </c>
      <c r="H163" s="24">
        <f t="shared" si="78"/>
        <v>29.784</v>
      </c>
      <c r="I163" s="24">
        <f t="shared" si="79"/>
        <v>74.304</v>
      </c>
      <c r="J163" s="41">
        <v>3</v>
      </c>
      <c r="K163" s="41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s="4" customFormat="1" ht="26" customHeight="1" spans="1:78">
      <c r="A164" s="29" t="s">
        <v>320</v>
      </c>
      <c r="B164" s="29"/>
      <c r="C164" s="30"/>
      <c r="D164" s="31"/>
      <c r="E164" s="31"/>
      <c r="F164" s="31"/>
      <c r="G164" s="30"/>
      <c r="H164" s="30"/>
      <c r="I164" s="30"/>
      <c r="J164" s="43"/>
      <c r="K164" s="43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="2" customFormat="1" ht="32.1" customHeight="1" spans="1:11">
      <c r="A165" s="15" t="s">
        <v>2</v>
      </c>
      <c r="B165" s="15" t="s">
        <v>3</v>
      </c>
      <c r="C165" s="16" t="s">
        <v>4</v>
      </c>
      <c r="D165" s="17" t="s">
        <v>5</v>
      </c>
      <c r="E165" s="17" t="s">
        <v>6</v>
      </c>
      <c r="F165" s="16" t="s">
        <v>7</v>
      </c>
      <c r="G165" s="17" t="s">
        <v>8</v>
      </c>
      <c r="H165" s="17" t="s">
        <v>9</v>
      </c>
      <c r="I165" s="17" t="s">
        <v>10</v>
      </c>
      <c r="J165" s="17" t="s">
        <v>11</v>
      </c>
      <c r="K165" s="15" t="s">
        <v>12</v>
      </c>
    </row>
    <row r="166" s="1" customFormat="1" ht="26" customHeight="1" spans="1:78">
      <c r="A166" s="55" t="s">
        <v>321</v>
      </c>
      <c r="B166" s="18" t="s">
        <v>24</v>
      </c>
      <c r="C166" s="19" t="s">
        <v>322</v>
      </c>
      <c r="D166" s="20">
        <v>72.1</v>
      </c>
      <c r="E166" s="21">
        <f t="shared" ref="E166:E168" si="80">D166*0.6</f>
        <v>43.26</v>
      </c>
      <c r="F166" s="19" t="s">
        <v>323</v>
      </c>
      <c r="G166" s="23">
        <v>74.74</v>
      </c>
      <c r="H166" s="24">
        <f t="shared" ref="H166:H168" si="81">G166*0.4</f>
        <v>29.896</v>
      </c>
      <c r="I166" s="24">
        <f t="shared" ref="I166:I168" si="82">E166+H166</f>
        <v>73.156</v>
      </c>
      <c r="J166" s="41">
        <v>1</v>
      </c>
      <c r="K166" s="41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s="1" customFormat="1" ht="26" customHeight="1" spans="1:78">
      <c r="A167" s="55" t="s">
        <v>324</v>
      </c>
      <c r="B167" s="18" t="s">
        <v>24</v>
      </c>
      <c r="C167" s="55">
        <v>20161040145</v>
      </c>
      <c r="D167" s="20">
        <v>66.5</v>
      </c>
      <c r="E167" s="21">
        <f t="shared" si="80"/>
        <v>39.9</v>
      </c>
      <c r="F167" s="18" t="s">
        <v>325</v>
      </c>
      <c r="G167" s="23">
        <v>71.32</v>
      </c>
      <c r="H167" s="24">
        <f t="shared" si="81"/>
        <v>28.528</v>
      </c>
      <c r="I167" s="24">
        <f t="shared" si="82"/>
        <v>68.428</v>
      </c>
      <c r="J167" s="41">
        <v>3</v>
      </c>
      <c r="K167" s="41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s="1" customFormat="1" ht="26" customHeight="1" spans="1:78">
      <c r="A168" s="55" t="s">
        <v>326</v>
      </c>
      <c r="B168" s="18" t="s">
        <v>14</v>
      </c>
      <c r="C168" s="55">
        <v>20161040139</v>
      </c>
      <c r="D168" s="20">
        <v>63.1</v>
      </c>
      <c r="E168" s="21">
        <f t="shared" si="80"/>
        <v>37.86</v>
      </c>
      <c r="F168" s="19" t="s">
        <v>327</v>
      </c>
      <c r="G168" s="23">
        <v>77.56</v>
      </c>
      <c r="H168" s="24">
        <f t="shared" si="81"/>
        <v>31.024</v>
      </c>
      <c r="I168" s="24">
        <f t="shared" si="82"/>
        <v>68.884</v>
      </c>
      <c r="J168" s="41">
        <v>2</v>
      </c>
      <c r="K168" s="41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s="4" customFormat="1" ht="26" customHeight="1" spans="1:78">
      <c r="A169" s="29" t="s">
        <v>328</v>
      </c>
      <c r="B169" s="29"/>
      <c r="C169" s="30"/>
      <c r="D169" s="31"/>
      <c r="E169" s="31"/>
      <c r="F169" s="31"/>
      <c r="G169" s="30"/>
      <c r="H169" s="30"/>
      <c r="I169" s="30"/>
      <c r="J169" s="43"/>
      <c r="K169" s="43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="2" customFormat="1" ht="32.1" customHeight="1" spans="1:11">
      <c r="A170" s="15" t="s">
        <v>2</v>
      </c>
      <c r="B170" s="15" t="s">
        <v>3</v>
      </c>
      <c r="C170" s="16" t="s">
        <v>4</v>
      </c>
      <c r="D170" s="17" t="s">
        <v>5</v>
      </c>
      <c r="E170" s="17" t="s">
        <v>6</v>
      </c>
      <c r="F170" s="16" t="s">
        <v>7</v>
      </c>
      <c r="G170" s="17" t="s">
        <v>8</v>
      </c>
      <c r="H170" s="17" t="s">
        <v>9</v>
      </c>
      <c r="I170" s="17" t="s">
        <v>10</v>
      </c>
      <c r="J170" s="17" t="s">
        <v>11</v>
      </c>
      <c r="K170" s="15" t="s">
        <v>12</v>
      </c>
    </row>
    <row r="171" s="1" customFormat="1" ht="26" customHeight="1" spans="1:78">
      <c r="A171" s="55" t="s">
        <v>329</v>
      </c>
      <c r="B171" s="18" t="s">
        <v>14</v>
      </c>
      <c r="C171" s="55">
        <v>20161050218</v>
      </c>
      <c r="D171" s="20">
        <v>81.1</v>
      </c>
      <c r="E171" s="21">
        <f t="shared" ref="E171:E173" si="83">D171*0.6</f>
        <v>48.66</v>
      </c>
      <c r="F171" s="22" t="s">
        <v>330</v>
      </c>
      <c r="G171" s="23">
        <v>78.64</v>
      </c>
      <c r="H171" s="24">
        <f t="shared" ref="H171:H173" si="84">G171*0.4</f>
        <v>31.456</v>
      </c>
      <c r="I171" s="24">
        <f t="shared" ref="I171:I173" si="85">E171+H171</f>
        <v>80.116</v>
      </c>
      <c r="J171" s="41">
        <v>1</v>
      </c>
      <c r="K171" s="41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</row>
    <row r="172" s="1" customFormat="1" ht="26" customHeight="1" spans="1:78">
      <c r="A172" s="55" t="s">
        <v>331</v>
      </c>
      <c r="B172" s="18" t="s">
        <v>14</v>
      </c>
      <c r="C172" s="55">
        <v>20161050258</v>
      </c>
      <c r="D172" s="20">
        <v>77.4</v>
      </c>
      <c r="E172" s="21">
        <f t="shared" si="83"/>
        <v>46.44</v>
      </c>
      <c r="F172" s="22" t="s">
        <v>332</v>
      </c>
      <c r="G172" s="23">
        <v>76.34</v>
      </c>
      <c r="H172" s="24">
        <f t="shared" si="84"/>
        <v>30.536</v>
      </c>
      <c r="I172" s="24">
        <f t="shared" si="85"/>
        <v>76.976</v>
      </c>
      <c r="J172" s="41">
        <v>2</v>
      </c>
      <c r="K172" s="4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</row>
    <row r="173" s="1" customFormat="1" ht="26" customHeight="1" spans="1:78">
      <c r="A173" s="55" t="s">
        <v>333</v>
      </c>
      <c r="B173" s="18" t="s">
        <v>14</v>
      </c>
      <c r="C173" s="55">
        <v>20161050183</v>
      </c>
      <c r="D173" s="20">
        <v>75.2</v>
      </c>
      <c r="E173" s="21">
        <f t="shared" si="83"/>
        <v>45.12</v>
      </c>
      <c r="F173" s="22" t="s">
        <v>334</v>
      </c>
      <c r="G173" s="23">
        <v>77.18</v>
      </c>
      <c r="H173" s="24">
        <f t="shared" si="84"/>
        <v>30.872</v>
      </c>
      <c r="I173" s="24">
        <f t="shared" si="85"/>
        <v>75.992</v>
      </c>
      <c r="J173" s="41">
        <v>3</v>
      </c>
      <c r="K173" s="4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</row>
    <row r="174" s="4" customFormat="1" ht="26" customHeight="1" spans="1:78">
      <c r="A174" s="29" t="s">
        <v>335</v>
      </c>
      <c r="B174" s="29"/>
      <c r="C174" s="30"/>
      <c r="D174" s="31"/>
      <c r="E174" s="31"/>
      <c r="F174" s="31"/>
      <c r="G174" s="30"/>
      <c r="H174" s="30"/>
      <c r="I174" s="30"/>
      <c r="J174" s="43"/>
      <c r="K174" s="43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="2" customFormat="1" ht="32.1" customHeight="1" spans="1:11">
      <c r="A175" s="56" t="s">
        <v>2</v>
      </c>
      <c r="B175" s="15" t="s">
        <v>3</v>
      </c>
      <c r="C175" s="16" t="s">
        <v>4</v>
      </c>
      <c r="D175" s="17" t="s">
        <v>5</v>
      </c>
      <c r="E175" s="17" t="s">
        <v>6</v>
      </c>
      <c r="F175" s="16" t="s">
        <v>7</v>
      </c>
      <c r="G175" s="17" t="s">
        <v>8</v>
      </c>
      <c r="H175" s="17" t="s">
        <v>9</v>
      </c>
      <c r="I175" s="17" t="s">
        <v>10</v>
      </c>
      <c r="J175" s="17" t="s">
        <v>11</v>
      </c>
      <c r="K175" s="15" t="s">
        <v>12</v>
      </c>
    </row>
    <row r="176" s="5" customFormat="1" ht="26" customHeight="1" spans="1:11">
      <c r="A176" s="57" t="s">
        <v>336</v>
      </c>
      <c r="B176" s="18" t="s">
        <v>14</v>
      </c>
      <c r="C176" s="55">
        <v>20161060289</v>
      </c>
      <c r="D176" s="20">
        <v>72.9</v>
      </c>
      <c r="E176" s="21">
        <f t="shared" ref="E176:E182" si="86">D176*0.6</f>
        <v>43.74</v>
      </c>
      <c r="F176" s="22" t="s">
        <v>337</v>
      </c>
      <c r="G176" s="23">
        <v>65.34</v>
      </c>
      <c r="H176" s="24">
        <f t="shared" ref="H176:H182" si="87">G176*0.4</f>
        <v>26.136</v>
      </c>
      <c r="I176" s="24">
        <f t="shared" ref="I176:I182" si="88">E176+H176</f>
        <v>69.876</v>
      </c>
      <c r="J176" s="54">
        <v>1</v>
      </c>
      <c r="K176" s="54"/>
    </row>
    <row r="177" s="5" customFormat="1" ht="26" customHeight="1" spans="1:11">
      <c r="A177" s="57" t="s">
        <v>338</v>
      </c>
      <c r="B177" s="18" t="s">
        <v>24</v>
      </c>
      <c r="C177" s="55">
        <v>20161060288</v>
      </c>
      <c r="D177" s="20">
        <v>62.9</v>
      </c>
      <c r="E177" s="21">
        <f t="shared" si="86"/>
        <v>37.74</v>
      </c>
      <c r="F177" s="22" t="s">
        <v>339</v>
      </c>
      <c r="G177" s="23">
        <v>75</v>
      </c>
      <c r="H177" s="24">
        <f t="shared" si="87"/>
        <v>30</v>
      </c>
      <c r="I177" s="24">
        <f t="shared" si="88"/>
        <v>67.74</v>
      </c>
      <c r="J177" s="54">
        <v>2</v>
      </c>
      <c r="K177" s="54"/>
    </row>
    <row r="178" s="4" customFormat="1" ht="26" customHeight="1" spans="1:78">
      <c r="A178" s="29" t="s">
        <v>340</v>
      </c>
      <c r="B178" s="29"/>
      <c r="C178" s="30"/>
      <c r="D178" s="31"/>
      <c r="E178" s="31"/>
      <c r="F178" s="31"/>
      <c r="G178" s="30"/>
      <c r="H178" s="30"/>
      <c r="I178" s="30"/>
      <c r="J178" s="43"/>
      <c r="K178" s="43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="2" customFormat="1" ht="32.1" customHeight="1" spans="1:11">
      <c r="A179" s="15" t="s">
        <v>2</v>
      </c>
      <c r="B179" s="15" t="s">
        <v>3</v>
      </c>
      <c r="C179" s="16" t="s">
        <v>4</v>
      </c>
      <c r="D179" s="17" t="s">
        <v>5</v>
      </c>
      <c r="E179" s="58" t="s">
        <v>6</v>
      </c>
      <c r="F179" s="16" t="s">
        <v>7</v>
      </c>
      <c r="G179" s="17" t="s">
        <v>8</v>
      </c>
      <c r="H179" s="17" t="s">
        <v>9</v>
      </c>
      <c r="I179" s="17" t="s">
        <v>10</v>
      </c>
      <c r="J179" s="17" t="s">
        <v>11</v>
      </c>
      <c r="K179" s="15" t="s">
        <v>12</v>
      </c>
    </row>
    <row r="180" s="1" customFormat="1" ht="26" customHeight="1" spans="1:78">
      <c r="A180" s="59" t="s">
        <v>341</v>
      </c>
      <c r="B180" s="59" t="s">
        <v>24</v>
      </c>
      <c r="C180" s="60" t="s">
        <v>342</v>
      </c>
      <c r="D180" s="20">
        <v>69.8</v>
      </c>
      <c r="E180" s="21">
        <f t="shared" si="86"/>
        <v>41.88</v>
      </c>
      <c r="F180" s="22" t="s">
        <v>343</v>
      </c>
      <c r="G180" s="23">
        <v>76.22</v>
      </c>
      <c r="H180" s="24">
        <f t="shared" si="87"/>
        <v>30.488</v>
      </c>
      <c r="I180" s="24">
        <f t="shared" si="88"/>
        <v>72.368</v>
      </c>
      <c r="J180" s="41">
        <v>1</v>
      </c>
      <c r="K180" s="41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</row>
    <row r="181" s="1" customFormat="1" ht="26" customHeight="1" spans="1:78">
      <c r="A181" s="61" t="s">
        <v>344</v>
      </c>
      <c r="B181" s="59" t="s">
        <v>14</v>
      </c>
      <c r="C181" s="60" t="s">
        <v>345</v>
      </c>
      <c r="D181" s="20">
        <v>65.4</v>
      </c>
      <c r="E181" s="21">
        <f t="shared" si="86"/>
        <v>39.24</v>
      </c>
      <c r="F181" s="22" t="s">
        <v>346</v>
      </c>
      <c r="G181" s="23">
        <v>76.92</v>
      </c>
      <c r="H181" s="24">
        <f t="shared" si="87"/>
        <v>30.768</v>
      </c>
      <c r="I181" s="24">
        <f t="shared" si="88"/>
        <v>70.008</v>
      </c>
      <c r="J181" s="41">
        <v>2</v>
      </c>
      <c r="K181" s="41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</row>
    <row r="182" s="1" customFormat="1" ht="26" customHeight="1" spans="1:78">
      <c r="A182" s="59" t="s">
        <v>347</v>
      </c>
      <c r="B182" s="59" t="s">
        <v>14</v>
      </c>
      <c r="C182" s="60" t="s">
        <v>348</v>
      </c>
      <c r="D182" s="20">
        <v>65.2</v>
      </c>
      <c r="E182" s="21">
        <f t="shared" si="86"/>
        <v>39.12</v>
      </c>
      <c r="F182" s="22" t="s">
        <v>349</v>
      </c>
      <c r="G182" s="23">
        <v>75.7</v>
      </c>
      <c r="H182" s="24">
        <f t="shared" si="87"/>
        <v>30.28</v>
      </c>
      <c r="I182" s="24">
        <f t="shared" si="88"/>
        <v>69.4</v>
      </c>
      <c r="J182" s="41">
        <v>3</v>
      </c>
      <c r="K182" s="41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</row>
    <row r="183" s="4" customFormat="1" ht="26" customHeight="1" spans="1:78">
      <c r="A183" s="29" t="s">
        <v>350</v>
      </c>
      <c r="B183" s="29"/>
      <c r="C183" s="30"/>
      <c r="D183" s="31"/>
      <c r="E183" s="31"/>
      <c r="F183" s="31"/>
      <c r="G183" s="30"/>
      <c r="H183" s="30"/>
      <c r="I183" s="30"/>
      <c r="J183" s="43"/>
      <c r="K183" s="43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="2" customFormat="1" ht="32.1" customHeight="1" spans="1:11">
      <c r="A184" s="15" t="s">
        <v>2</v>
      </c>
      <c r="B184" s="15" t="s">
        <v>3</v>
      </c>
      <c r="C184" s="16" t="s">
        <v>4</v>
      </c>
      <c r="D184" s="17" t="s">
        <v>5</v>
      </c>
      <c r="E184" s="17" t="s">
        <v>6</v>
      </c>
      <c r="F184" s="33" t="s">
        <v>7</v>
      </c>
      <c r="G184" s="32" t="s">
        <v>8</v>
      </c>
      <c r="H184" s="32" t="s">
        <v>9</v>
      </c>
      <c r="I184" s="32" t="s">
        <v>10</v>
      </c>
      <c r="J184" s="32" t="s">
        <v>11</v>
      </c>
      <c r="K184" s="44" t="s">
        <v>12</v>
      </c>
    </row>
    <row r="185" s="1" customFormat="1" ht="26" customHeight="1" spans="1:78">
      <c r="A185" s="59" t="s">
        <v>351</v>
      </c>
      <c r="B185" s="59" t="s">
        <v>14</v>
      </c>
      <c r="C185" s="60" t="s">
        <v>352</v>
      </c>
      <c r="D185" s="20">
        <v>77.1</v>
      </c>
      <c r="E185" s="21">
        <f t="shared" ref="E185:E187" si="89">D185*0.6</f>
        <v>46.26</v>
      </c>
      <c r="F185" s="22" t="s">
        <v>353</v>
      </c>
      <c r="G185" s="23">
        <v>77.1</v>
      </c>
      <c r="H185" s="24">
        <f t="shared" ref="H185:H187" si="90">G185*0.4</f>
        <v>30.84</v>
      </c>
      <c r="I185" s="24">
        <f t="shared" ref="I185:I187" si="91">E185+H185</f>
        <v>77.1</v>
      </c>
      <c r="J185" s="41">
        <v>1</v>
      </c>
      <c r="K185" s="41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</row>
    <row r="186" s="1" customFormat="1" ht="26" customHeight="1" spans="1:78">
      <c r="A186" s="59" t="s">
        <v>354</v>
      </c>
      <c r="B186" s="59" t="s">
        <v>24</v>
      </c>
      <c r="C186" s="60" t="s">
        <v>355</v>
      </c>
      <c r="D186" s="20">
        <v>77</v>
      </c>
      <c r="E186" s="21">
        <f t="shared" si="89"/>
        <v>46.2</v>
      </c>
      <c r="F186" s="22" t="s">
        <v>356</v>
      </c>
      <c r="G186" s="23">
        <v>75.52</v>
      </c>
      <c r="H186" s="24">
        <f t="shared" si="90"/>
        <v>30.208</v>
      </c>
      <c r="I186" s="24">
        <f t="shared" si="91"/>
        <v>76.408</v>
      </c>
      <c r="J186" s="41">
        <v>2</v>
      </c>
      <c r="K186" s="41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</row>
    <row r="187" s="1" customFormat="1" ht="26" customHeight="1" spans="1:78">
      <c r="A187" s="59" t="s">
        <v>357</v>
      </c>
      <c r="B187" s="59" t="s">
        <v>24</v>
      </c>
      <c r="C187" s="60" t="s">
        <v>358</v>
      </c>
      <c r="D187" s="20">
        <v>73.1</v>
      </c>
      <c r="E187" s="21">
        <f t="shared" si="89"/>
        <v>43.86</v>
      </c>
      <c r="F187" s="22" t="s">
        <v>359</v>
      </c>
      <c r="G187" s="23">
        <v>75.18</v>
      </c>
      <c r="H187" s="24">
        <f t="shared" si="90"/>
        <v>30.072</v>
      </c>
      <c r="I187" s="24">
        <f t="shared" si="91"/>
        <v>73.932</v>
      </c>
      <c r="J187" s="41">
        <v>3</v>
      </c>
      <c r="K187" s="41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</row>
    <row r="188" s="4" customFormat="1" ht="26" customHeight="1" spans="1:78">
      <c r="A188" s="29" t="s">
        <v>360</v>
      </c>
      <c r="B188" s="29"/>
      <c r="C188" s="30"/>
      <c r="D188" s="31"/>
      <c r="E188" s="31"/>
      <c r="F188" s="31"/>
      <c r="G188" s="30"/>
      <c r="H188" s="30"/>
      <c r="I188" s="30"/>
      <c r="J188" s="43"/>
      <c r="K188" s="43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="2" customFormat="1" ht="32.1" customHeight="1" spans="1:11">
      <c r="A189" s="15" t="s">
        <v>2</v>
      </c>
      <c r="B189" s="15" t="s">
        <v>3</v>
      </c>
      <c r="C189" s="16" t="s">
        <v>4</v>
      </c>
      <c r="D189" s="17" t="s">
        <v>5</v>
      </c>
      <c r="E189" s="17" t="s">
        <v>6</v>
      </c>
      <c r="F189" s="33" t="s">
        <v>7</v>
      </c>
      <c r="G189" s="32" t="s">
        <v>8</v>
      </c>
      <c r="H189" s="32" t="s">
        <v>9</v>
      </c>
      <c r="I189" s="32" t="s">
        <v>10</v>
      </c>
      <c r="J189" s="32" t="s">
        <v>11</v>
      </c>
      <c r="K189" s="44" t="s">
        <v>12</v>
      </c>
    </row>
    <row r="190" s="1" customFormat="1" ht="26" customHeight="1" spans="1:78">
      <c r="A190" s="59" t="s">
        <v>361</v>
      </c>
      <c r="B190" s="59" t="s">
        <v>14</v>
      </c>
      <c r="C190" s="60" t="s">
        <v>362</v>
      </c>
      <c r="D190" s="20">
        <v>75.7</v>
      </c>
      <c r="E190" s="21">
        <f t="shared" ref="E190:E192" si="92">D190*0.6</f>
        <v>45.42</v>
      </c>
      <c r="F190" s="22" t="s">
        <v>363</v>
      </c>
      <c r="G190" s="23">
        <v>78.06</v>
      </c>
      <c r="H190" s="24">
        <f t="shared" ref="H190:H192" si="93">G190*0.4</f>
        <v>31.224</v>
      </c>
      <c r="I190" s="24">
        <f t="shared" ref="I190:I192" si="94">E190+H190</f>
        <v>76.644</v>
      </c>
      <c r="J190" s="41">
        <v>1</v>
      </c>
      <c r="K190" s="41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</row>
    <row r="191" s="1" customFormat="1" ht="26" customHeight="1" spans="1:78">
      <c r="A191" s="62" t="s">
        <v>364</v>
      </c>
      <c r="B191" s="59" t="s">
        <v>24</v>
      </c>
      <c r="C191" s="60" t="s">
        <v>365</v>
      </c>
      <c r="D191" s="20">
        <v>73.5</v>
      </c>
      <c r="E191" s="21">
        <f t="shared" si="92"/>
        <v>44.1</v>
      </c>
      <c r="F191" s="22" t="s">
        <v>366</v>
      </c>
      <c r="G191" s="23">
        <v>76.36</v>
      </c>
      <c r="H191" s="24">
        <f t="shared" si="93"/>
        <v>30.544</v>
      </c>
      <c r="I191" s="24">
        <f t="shared" si="94"/>
        <v>74.644</v>
      </c>
      <c r="J191" s="41">
        <v>2</v>
      </c>
      <c r="K191" s="4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</row>
    <row r="192" s="1" customFormat="1" ht="26" customHeight="1" spans="1:78">
      <c r="A192" s="59" t="s">
        <v>367</v>
      </c>
      <c r="B192" s="59" t="s">
        <v>24</v>
      </c>
      <c r="C192" s="60" t="s">
        <v>368</v>
      </c>
      <c r="D192" s="20">
        <v>63.9</v>
      </c>
      <c r="E192" s="21">
        <f t="shared" si="92"/>
        <v>38.34</v>
      </c>
      <c r="F192" s="22" t="s">
        <v>369</v>
      </c>
      <c r="G192" s="23">
        <v>75.66</v>
      </c>
      <c r="H192" s="24">
        <f t="shared" si="93"/>
        <v>30.264</v>
      </c>
      <c r="I192" s="24">
        <f t="shared" si="94"/>
        <v>68.604</v>
      </c>
      <c r="J192" s="41">
        <v>3</v>
      </c>
      <c r="K192" s="4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</row>
    <row r="193" s="4" customFormat="1" ht="26" customHeight="1" spans="1:78">
      <c r="A193" s="29" t="s">
        <v>370</v>
      </c>
      <c r="B193" s="29"/>
      <c r="C193" s="30"/>
      <c r="D193" s="31"/>
      <c r="E193" s="31"/>
      <c r="F193" s="31"/>
      <c r="G193" s="30"/>
      <c r="H193" s="30"/>
      <c r="I193" s="30"/>
      <c r="J193" s="43"/>
      <c r="K193" s="43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="2" customFormat="1" ht="32.1" customHeight="1" spans="1:11">
      <c r="A194" s="15" t="s">
        <v>2</v>
      </c>
      <c r="B194" s="15" t="s">
        <v>3</v>
      </c>
      <c r="C194" s="16" t="s">
        <v>4</v>
      </c>
      <c r="D194" s="17" t="s">
        <v>5</v>
      </c>
      <c r="E194" s="17" t="s">
        <v>6</v>
      </c>
      <c r="F194" s="33" t="s">
        <v>7</v>
      </c>
      <c r="G194" s="32" t="s">
        <v>8</v>
      </c>
      <c r="H194" s="32" t="s">
        <v>9</v>
      </c>
      <c r="I194" s="32" t="s">
        <v>10</v>
      </c>
      <c r="J194" s="32" t="s">
        <v>11</v>
      </c>
      <c r="K194" s="44" t="s">
        <v>12</v>
      </c>
    </row>
    <row r="195" s="1" customFormat="1" ht="26" customHeight="1" spans="1:78">
      <c r="A195" s="28" t="s">
        <v>371</v>
      </c>
      <c r="B195" s="28" t="s">
        <v>14</v>
      </c>
      <c r="C195" s="28" t="s">
        <v>372</v>
      </c>
      <c r="D195" s="20">
        <v>65.9</v>
      </c>
      <c r="E195" s="21">
        <f t="shared" ref="E195:E197" si="95">D195*0.6</f>
        <v>39.54</v>
      </c>
      <c r="F195" s="28" t="s">
        <v>373</v>
      </c>
      <c r="G195" s="28">
        <v>76.18</v>
      </c>
      <c r="H195" s="24">
        <f t="shared" ref="H195:H197" si="96">G195*0.4</f>
        <v>30.472</v>
      </c>
      <c r="I195" s="24">
        <f t="shared" ref="I195:I197" si="97">E195+H195</f>
        <v>70.012</v>
      </c>
      <c r="J195" s="41">
        <v>1</v>
      </c>
      <c r="K195" s="4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</row>
    <row r="196" s="1" customFormat="1" ht="26" customHeight="1" spans="1:78">
      <c r="A196" s="28" t="s">
        <v>374</v>
      </c>
      <c r="B196" s="28" t="s">
        <v>14</v>
      </c>
      <c r="C196" s="28" t="s">
        <v>375</v>
      </c>
      <c r="D196" s="20">
        <v>64.6</v>
      </c>
      <c r="E196" s="21">
        <f t="shared" si="95"/>
        <v>38.76</v>
      </c>
      <c r="F196" s="28" t="s">
        <v>376</v>
      </c>
      <c r="G196" s="20">
        <v>75</v>
      </c>
      <c r="H196" s="24">
        <f t="shared" si="96"/>
        <v>30</v>
      </c>
      <c r="I196" s="24">
        <f t="shared" si="97"/>
        <v>68.76</v>
      </c>
      <c r="J196" s="41">
        <v>2</v>
      </c>
      <c r="K196" s="4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</row>
    <row r="197" s="1" customFormat="1" ht="26" customHeight="1" spans="1:78">
      <c r="A197" s="28" t="s">
        <v>377</v>
      </c>
      <c r="B197" s="28" t="s">
        <v>24</v>
      </c>
      <c r="C197" s="28" t="s">
        <v>378</v>
      </c>
      <c r="D197" s="20">
        <v>64.6</v>
      </c>
      <c r="E197" s="21">
        <f t="shared" si="95"/>
        <v>38.76</v>
      </c>
      <c r="F197" s="28" t="s">
        <v>379</v>
      </c>
      <c r="G197" s="28">
        <v>74.88</v>
      </c>
      <c r="H197" s="24">
        <f t="shared" si="96"/>
        <v>29.952</v>
      </c>
      <c r="I197" s="24">
        <f t="shared" si="97"/>
        <v>68.712</v>
      </c>
      <c r="J197" s="41">
        <v>3</v>
      </c>
      <c r="K197" s="4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</row>
    <row r="198" s="4" customFormat="1" ht="26" customHeight="1" spans="1:78">
      <c r="A198" s="29" t="s">
        <v>380</v>
      </c>
      <c r="B198" s="29"/>
      <c r="C198" s="30"/>
      <c r="D198" s="31"/>
      <c r="E198" s="31"/>
      <c r="F198" s="31"/>
      <c r="G198" s="30"/>
      <c r="H198" s="30"/>
      <c r="I198" s="30"/>
      <c r="J198" s="43"/>
      <c r="K198" s="43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="2" customFormat="1" ht="32.1" customHeight="1" spans="1:11">
      <c r="A199" s="15" t="s">
        <v>2</v>
      </c>
      <c r="B199" s="15" t="s">
        <v>3</v>
      </c>
      <c r="C199" s="16" t="s">
        <v>4</v>
      </c>
      <c r="D199" s="17" t="s">
        <v>5</v>
      </c>
      <c r="E199" s="17" t="s">
        <v>6</v>
      </c>
      <c r="F199" s="33" t="s">
        <v>7</v>
      </c>
      <c r="G199" s="32" t="s">
        <v>8</v>
      </c>
      <c r="H199" s="32" t="s">
        <v>9</v>
      </c>
      <c r="I199" s="32" t="s">
        <v>10</v>
      </c>
      <c r="J199" s="32" t="s">
        <v>11</v>
      </c>
      <c r="K199" s="44" t="s">
        <v>12</v>
      </c>
    </row>
    <row r="200" s="1" customFormat="1" ht="26" customHeight="1" spans="1:78">
      <c r="A200" s="28" t="s">
        <v>381</v>
      </c>
      <c r="B200" s="28" t="s">
        <v>14</v>
      </c>
      <c r="C200" s="28" t="s">
        <v>382</v>
      </c>
      <c r="D200" s="20">
        <v>76.8</v>
      </c>
      <c r="E200" s="21">
        <f t="shared" ref="E200:E202" si="98">D200*0.6</f>
        <v>46.08</v>
      </c>
      <c r="F200" s="22" t="s">
        <v>383</v>
      </c>
      <c r="G200" s="23">
        <v>76.6</v>
      </c>
      <c r="H200" s="24">
        <f t="shared" ref="H200:H202" si="99">G200*0.4</f>
        <v>30.64</v>
      </c>
      <c r="I200" s="24">
        <f t="shared" ref="I200:I202" si="100">E200+H200</f>
        <v>76.72</v>
      </c>
      <c r="J200" s="41">
        <v>1</v>
      </c>
      <c r="K200" s="4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</row>
    <row r="201" s="1" customFormat="1" ht="26" customHeight="1" spans="1:78">
      <c r="A201" s="28" t="s">
        <v>384</v>
      </c>
      <c r="B201" s="28" t="s">
        <v>24</v>
      </c>
      <c r="C201" s="28" t="s">
        <v>385</v>
      </c>
      <c r="D201" s="20">
        <v>74.1</v>
      </c>
      <c r="E201" s="21">
        <f t="shared" si="98"/>
        <v>44.46</v>
      </c>
      <c r="F201" s="22" t="s">
        <v>386</v>
      </c>
      <c r="G201" s="23">
        <v>77.16</v>
      </c>
      <c r="H201" s="24">
        <f t="shared" si="99"/>
        <v>30.864</v>
      </c>
      <c r="I201" s="24">
        <f t="shared" si="100"/>
        <v>75.324</v>
      </c>
      <c r="J201" s="41">
        <v>2</v>
      </c>
      <c r="K201" s="4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</row>
    <row r="202" s="1" customFormat="1" ht="26" customHeight="1" spans="1:78">
      <c r="A202" s="28" t="s">
        <v>387</v>
      </c>
      <c r="B202" s="28" t="s">
        <v>14</v>
      </c>
      <c r="C202" s="28">
        <v>20161180765</v>
      </c>
      <c r="D202" s="20">
        <v>72.3</v>
      </c>
      <c r="E202" s="21">
        <f t="shared" si="98"/>
        <v>43.38</v>
      </c>
      <c r="F202" s="22" t="s">
        <v>388</v>
      </c>
      <c r="G202" s="23">
        <v>75</v>
      </c>
      <c r="H202" s="24">
        <f t="shared" si="99"/>
        <v>30</v>
      </c>
      <c r="I202" s="24">
        <f t="shared" si="100"/>
        <v>73.38</v>
      </c>
      <c r="J202" s="41">
        <v>3</v>
      </c>
      <c r="K202" s="41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  <row r="203" s="4" customFormat="1" ht="26" customHeight="1" spans="1:78">
      <c r="A203" s="29" t="s">
        <v>389</v>
      </c>
      <c r="B203" s="29"/>
      <c r="C203" s="30"/>
      <c r="D203" s="31"/>
      <c r="E203" s="31"/>
      <c r="F203" s="31"/>
      <c r="G203" s="30"/>
      <c r="H203" s="30"/>
      <c r="I203" s="30"/>
      <c r="J203" s="43"/>
      <c r="K203" s="43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="2" customFormat="1" ht="32.1" customHeight="1" spans="1:11">
      <c r="A204" s="15" t="s">
        <v>2</v>
      </c>
      <c r="B204" s="15" t="s">
        <v>3</v>
      </c>
      <c r="C204" s="16" t="s">
        <v>4</v>
      </c>
      <c r="D204" s="17" t="s">
        <v>5</v>
      </c>
      <c r="E204" s="32" t="s">
        <v>6</v>
      </c>
      <c r="F204" s="33" t="s">
        <v>7</v>
      </c>
      <c r="G204" s="32" t="s">
        <v>8</v>
      </c>
      <c r="H204" s="32" t="s">
        <v>9</v>
      </c>
      <c r="I204" s="32" t="s">
        <v>10</v>
      </c>
      <c r="J204" s="32" t="s">
        <v>11</v>
      </c>
      <c r="K204" s="44" t="s">
        <v>12</v>
      </c>
    </row>
    <row r="205" s="1" customFormat="1" ht="26" customHeight="1" spans="1:78">
      <c r="A205" s="28" t="s">
        <v>56</v>
      </c>
      <c r="B205" s="28" t="s">
        <v>14</v>
      </c>
      <c r="C205" s="28">
        <v>20161190794</v>
      </c>
      <c r="D205" s="20">
        <v>69.3</v>
      </c>
      <c r="E205" s="21">
        <f t="shared" ref="E205:E207" si="101">D205*0.6</f>
        <v>41.58</v>
      </c>
      <c r="F205" s="22" t="s">
        <v>390</v>
      </c>
      <c r="G205" s="23">
        <v>77.28</v>
      </c>
      <c r="H205" s="24">
        <f t="shared" ref="H205:H207" si="102">G205*0.4</f>
        <v>30.912</v>
      </c>
      <c r="I205" s="24">
        <f t="shared" ref="I205:I207" si="103">E205+H205</f>
        <v>72.492</v>
      </c>
      <c r="J205" s="41">
        <v>1</v>
      </c>
      <c r="K205" s="4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</row>
    <row r="206" s="1" customFormat="1" ht="26" customHeight="1" spans="1:78">
      <c r="A206" s="28" t="s">
        <v>391</v>
      </c>
      <c r="B206" s="28" t="s">
        <v>14</v>
      </c>
      <c r="C206" s="28">
        <v>20161190792</v>
      </c>
      <c r="D206" s="20">
        <v>65.9</v>
      </c>
      <c r="E206" s="21">
        <f t="shared" si="101"/>
        <v>39.54</v>
      </c>
      <c r="F206" s="22" t="s">
        <v>392</v>
      </c>
      <c r="G206" s="23">
        <v>76.98</v>
      </c>
      <c r="H206" s="24">
        <f t="shared" si="102"/>
        <v>30.792</v>
      </c>
      <c r="I206" s="24">
        <f t="shared" si="103"/>
        <v>70.332</v>
      </c>
      <c r="J206" s="41">
        <v>2</v>
      </c>
      <c r="K206" s="41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</row>
    <row r="207" s="1" customFormat="1" ht="26" customHeight="1" spans="1:78">
      <c r="A207" s="28" t="s">
        <v>393</v>
      </c>
      <c r="B207" s="28" t="s">
        <v>14</v>
      </c>
      <c r="C207" s="28">
        <v>20161190795</v>
      </c>
      <c r="D207" s="20">
        <v>63.1</v>
      </c>
      <c r="E207" s="21">
        <f t="shared" si="101"/>
        <v>37.86</v>
      </c>
      <c r="F207" s="22" t="s">
        <v>394</v>
      </c>
      <c r="G207" s="23">
        <v>77.58</v>
      </c>
      <c r="H207" s="24">
        <f t="shared" si="102"/>
        <v>31.032</v>
      </c>
      <c r="I207" s="24">
        <f t="shared" si="103"/>
        <v>68.892</v>
      </c>
      <c r="J207" s="41">
        <v>3</v>
      </c>
      <c r="K207" s="41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</row>
    <row r="208" s="4" customFormat="1" ht="26" customHeight="1" spans="1:78">
      <c r="A208" s="29" t="s">
        <v>395</v>
      </c>
      <c r="B208" s="29"/>
      <c r="C208" s="30"/>
      <c r="D208" s="31"/>
      <c r="E208" s="31"/>
      <c r="F208" s="31"/>
      <c r="G208" s="30"/>
      <c r="H208" s="30"/>
      <c r="I208" s="30"/>
      <c r="J208" s="43"/>
      <c r="K208" s="43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="2" customFormat="1" ht="32.1" customHeight="1" spans="1:11">
      <c r="A209" s="44" t="s">
        <v>2</v>
      </c>
      <c r="B209" s="44" t="s">
        <v>3</v>
      </c>
      <c r="C209" s="33" t="s">
        <v>4</v>
      </c>
      <c r="D209" s="32" t="s">
        <v>5</v>
      </c>
      <c r="E209" s="32" t="s">
        <v>6</v>
      </c>
      <c r="F209" s="33" t="s">
        <v>7</v>
      </c>
      <c r="G209" s="32" t="s">
        <v>8</v>
      </c>
      <c r="H209" s="32" t="s">
        <v>9</v>
      </c>
      <c r="I209" s="32" t="s">
        <v>10</v>
      </c>
      <c r="J209" s="32" t="s">
        <v>11</v>
      </c>
      <c r="K209" s="44" t="s">
        <v>12</v>
      </c>
    </row>
    <row r="210" s="1" customFormat="1" ht="26" customHeight="1" spans="1:78">
      <c r="A210" s="18" t="s">
        <v>396</v>
      </c>
      <c r="B210" s="18" t="s">
        <v>24</v>
      </c>
      <c r="C210" s="19" t="s">
        <v>397</v>
      </c>
      <c r="D210" s="21">
        <v>70.8</v>
      </c>
      <c r="E210" s="21">
        <f t="shared" ref="E210:E212" si="104">D210*0.6</f>
        <v>42.48</v>
      </c>
      <c r="F210" s="22" t="s">
        <v>398</v>
      </c>
      <c r="G210" s="23">
        <v>76.62</v>
      </c>
      <c r="H210" s="24">
        <f t="shared" ref="H210:H212" si="105">G210*0.4</f>
        <v>30.648</v>
      </c>
      <c r="I210" s="24">
        <f t="shared" ref="I210:I212" si="106">E210+H210</f>
        <v>73.128</v>
      </c>
      <c r="J210" s="41">
        <v>1</v>
      </c>
      <c r="K210" s="41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</row>
    <row r="211" s="1" customFormat="1" ht="26" customHeight="1" spans="1:78">
      <c r="A211" s="18" t="s">
        <v>399</v>
      </c>
      <c r="B211" s="18" t="s">
        <v>24</v>
      </c>
      <c r="C211" s="19" t="s">
        <v>400</v>
      </c>
      <c r="D211" s="21">
        <v>68.7</v>
      </c>
      <c r="E211" s="21">
        <f t="shared" si="104"/>
        <v>41.22</v>
      </c>
      <c r="F211" s="22" t="s">
        <v>401</v>
      </c>
      <c r="G211" s="23">
        <v>76.22</v>
      </c>
      <c r="H211" s="24">
        <f t="shared" si="105"/>
        <v>30.488</v>
      </c>
      <c r="I211" s="24">
        <f t="shared" si="106"/>
        <v>71.708</v>
      </c>
      <c r="J211" s="41">
        <v>2</v>
      </c>
      <c r="K211" s="41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</row>
    <row r="212" s="1" customFormat="1" ht="26" customHeight="1" spans="1:78">
      <c r="A212" s="18" t="s">
        <v>402</v>
      </c>
      <c r="B212" s="18" t="s">
        <v>14</v>
      </c>
      <c r="C212" s="19" t="s">
        <v>403</v>
      </c>
      <c r="D212" s="21">
        <v>63</v>
      </c>
      <c r="E212" s="21">
        <f t="shared" si="104"/>
        <v>37.8</v>
      </c>
      <c r="F212" s="22" t="s">
        <v>404</v>
      </c>
      <c r="G212" s="23">
        <v>71.08</v>
      </c>
      <c r="H212" s="24">
        <f t="shared" si="105"/>
        <v>28.432</v>
      </c>
      <c r="I212" s="24">
        <f t="shared" si="106"/>
        <v>66.232</v>
      </c>
      <c r="J212" s="41">
        <v>3</v>
      </c>
      <c r="K212" s="41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</row>
    <row r="213" s="4" customFormat="1" ht="26" customHeight="1" spans="1:78">
      <c r="A213" s="29" t="s">
        <v>405</v>
      </c>
      <c r="B213" s="29"/>
      <c r="C213" s="30"/>
      <c r="D213" s="31"/>
      <c r="E213" s="31"/>
      <c r="F213" s="31"/>
      <c r="G213" s="30"/>
      <c r="H213" s="30"/>
      <c r="I213" s="30"/>
      <c r="J213" s="43"/>
      <c r="K213" s="43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="2" customFormat="1" ht="32.1" customHeight="1" spans="1:11">
      <c r="A214" s="15" t="s">
        <v>2</v>
      </c>
      <c r="B214" s="15" t="s">
        <v>3</v>
      </c>
      <c r="C214" s="16" t="s">
        <v>4</v>
      </c>
      <c r="D214" s="17" t="s">
        <v>5</v>
      </c>
      <c r="E214" s="17" t="s">
        <v>6</v>
      </c>
      <c r="F214" s="33" t="s">
        <v>7</v>
      </c>
      <c r="G214" s="32" t="s">
        <v>8</v>
      </c>
      <c r="H214" s="32" t="s">
        <v>9</v>
      </c>
      <c r="I214" s="32" t="s">
        <v>10</v>
      </c>
      <c r="J214" s="32" t="s">
        <v>11</v>
      </c>
      <c r="K214" s="44" t="s">
        <v>12</v>
      </c>
    </row>
    <row r="215" s="1" customFormat="1" ht="26" customHeight="1" spans="1:78">
      <c r="A215" s="63" t="s">
        <v>406</v>
      </c>
      <c r="B215" s="63" t="s">
        <v>24</v>
      </c>
      <c r="C215" s="64" t="s">
        <v>407</v>
      </c>
      <c r="D215" s="21">
        <v>75.8</v>
      </c>
      <c r="E215" s="21">
        <f t="shared" ref="E215:E217" si="107">D215*0.6</f>
        <v>45.48</v>
      </c>
      <c r="F215" s="22" t="s">
        <v>408</v>
      </c>
      <c r="G215" s="23">
        <v>78.82</v>
      </c>
      <c r="H215" s="24">
        <f t="shared" ref="H215:H221" si="108">G215*0.4</f>
        <v>31.528</v>
      </c>
      <c r="I215" s="24">
        <f t="shared" ref="I215:I217" si="109">E215+H215</f>
        <v>77.008</v>
      </c>
      <c r="J215" s="41">
        <v>1</v>
      </c>
      <c r="K215" s="41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</row>
    <row r="216" s="1" customFormat="1" ht="26" customHeight="1" spans="1:78">
      <c r="A216" s="63" t="s">
        <v>409</v>
      </c>
      <c r="B216" s="63" t="s">
        <v>24</v>
      </c>
      <c r="C216" s="64" t="s">
        <v>410</v>
      </c>
      <c r="D216" s="21">
        <v>74.4</v>
      </c>
      <c r="E216" s="21">
        <f t="shared" si="107"/>
        <v>44.64</v>
      </c>
      <c r="F216" s="22" t="s">
        <v>411</v>
      </c>
      <c r="G216" s="23">
        <v>75.92</v>
      </c>
      <c r="H216" s="24">
        <f t="shared" si="108"/>
        <v>30.368</v>
      </c>
      <c r="I216" s="24">
        <f t="shared" si="109"/>
        <v>75.008</v>
      </c>
      <c r="J216" s="41">
        <v>2</v>
      </c>
      <c r="K216" s="41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</row>
    <row r="217" s="1" customFormat="1" ht="26" customHeight="1" spans="1:78">
      <c r="A217" s="63" t="s">
        <v>412</v>
      </c>
      <c r="B217" s="63" t="s">
        <v>24</v>
      </c>
      <c r="C217" s="64" t="s">
        <v>413</v>
      </c>
      <c r="D217" s="21">
        <v>73.9</v>
      </c>
      <c r="E217" s="21">
        <f t="shared" si="107"/>
        <v>44.34</v>
      </c>
      <c r="F217" s="22"/>
      <c r="G217" s="23"/>
      <c r="H217" s="24"/>
      <c r="I217" s="24">
        <f t="shared" si="109"/>
        <v>44.34</v>
      </c>
      <c r="J217" s="41">
        <v>3</v>
      </c>
      <c r="K217" s="41" t="s">
        <v>163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</row>
    <row r="218" s="4" customFormat="1" ht="26" customHeight="1" spans="1:78">
      <c r="A218" s="29" t="s">
        <v>414</v>
      </c>
      <c r="B218" s="29"/>
      <c r="C218" s="30"/>
      <c r="D218" s="31"/>
      <c r="E218" s="31"/>
      <c r="F218" s="31"/>
      <c r="G218" s="30"/>
      <c r="H218" s="30"/>
      <c r="I218" s="30"/>
      <c r="J218" s="43"/>
      <c r="K218" s="43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="2" customFormat="1" ht="32.1" customHeight="1" spans="1:11">
      <c r="A219" s="15" t="s">
        <v>2</v>
      </c>
      <c r="B219" s="15" t="s">
        <v>3</v>
      </c>
      <c r="C219" s="16" t="s">
        <v>4</v>
      </c>
      <c r="D219" s="17" t="s">
        <v>5</v>
      </c>
      <c r="E219" s="17" t="s">
        <v>6</v>
      </c>
      <c r="F219" s="33" t="s">
        <v>7</v>
      </c>
      <c r="G219" s="32" t="s">
        <v>8</v>
      </c>
      <c r="H219" s="32" t="s">
        <v>9</v>
      </c>
      <c r="I219" s="32" t="s">
        <v>10</v>
      </c>
      <c r="J219" s="32" t="s">
        <v>11</v>
      </c>
      <c r="K219" s="44" t="s">
        <v>12</v>
      </c>
    </row>
    <row r="220" s="5" customFormat="1" ht="26" customHeight="1" spans="1:11">
      <c r="A220" s="63" t="s">
        <v>415</v>
      </c>
      <c r="B220" s="63" t="s">
        <v>24</v>
      </c>
      <c r="C220" s="64" t="s">
        <v>416</v>
      </c>
      <c r="D220" s="21">
        <v>65.9</v>
      </c>
      <c r="E220" s="21">
        <f>D220*0.6</f>
        <v>39.54</v>
      </c>
      <c r="F220" s="22" t="s">
        <v>417</v>
      </c>
      <c r="G220" s="23">
        <v>74.48</v>
      </c>
      <c r="H220" s="24">
        <f t="shared" si="108"/>
        <v>29.792</v>
      </c>
      <c r="I220" s="24">
        <f>E220+H220</f>
        <v>69.332</v>
      </c>
      <c r="J220" s="54">
        <v>1</v>
      </c>
      <c r="K220" s="54"/>
    </row>
    <row r="221" s="5" customFormat="1" ht="26" customHeight="1" spans="1:11">
      <c r="A221" s="63" t="s">
        <v>418</v>
      </c>
      <c r="B221" s="63" t="s">
        <v>24</v>
      </c>
      <c r="C221" s="64" t="s">
        <v>419</v>
      </c>
      <c r="D221" s="21">
        <v>64.7</v>
      </c>
      <c r="E221" s="21">
        <f>D221*0.6</f>
        <v>38.82</v>
      </c>
      <c r="F221" s="22" t="s">
        <v>420</v>
      </c>
      <c r="G221" s="23">
        <v>75.46</v>
      </c>
      <c r="H221" s="24">
        <f t="shared" si="108"/>
        <v>30.184</v>
      </c>
      <c r="I221" s="24">
        <f>E221+H221</f>
        <v>69.004</v>
      </c>
      <c r="J221" s="54">
        <v>2</v>
      </c>
      <c r="K221" s="54"/>
    </row>
  </sheetData>
  <mergeCells count="43">
    <mergeCell ref="A1:K1"/>
    <mergeCell ref="A2:K2"/>
    <mergeCell ref="A10:K10"/>
    <mergeCell ref="A15:K15"/>
    <mergeCell ref="A20:K20"/>
    <mergeCell ref="A28:K28"/>
    <mergeCell ref="A33:K33"/>
    <mergeCell ref="A41:K41"/>
    <mergeCell ref="A46:K46"/>
    <mergeCell ref="A51:K51"/>
    <mergeCell ref="A56:K56"/>
    <mergeCell ref="A61:K61"/>
    <mergeCell ref="A66:K66"/>
    <mergeCell ref="A71:K71"/>
    <mergeCell ref="A79:K79"/>
    <mergeCell ref="A87:K87"/>
    <mergeCell ref="A92:K92"/>
    <mergeCell ref="A97:K97"/>
    <mergeCell ref="A102:K102"/>
    <mergeCell ref="A106:K106"/>
    <mergeCell ref="A111:K111"/>
    <mergeCell ref="A116:K116"/>
    <mergeCell ref="A121:K121"/>
    <mergeCell ref="A126:K126"/>
    <mergeCell ref="A131:K131"/>
    <mergeCell ref="A136:K136"/>
    <mergeCell ref="A141:K141"/>
    <mergeCell ref="A145:K145"/>
    <mergeCell ref="A150:K150"/>
    <mergeCell ref="A155:K155"/>
    <mergeCell ref="A159:K159"/>
    <mergeCell ref="A164:K164"/>
    <mergeCell ref="A169:K169"/>
    <mergeCell ref="A174:K174"/>
    <mergeCell ref="A178:K178"/>
    <mergeCell ref="A183:K183"/>
    <mergeCell ref="A188:K188"/>
    <mergeCell ref="A193:K193"/>
    <mergeCell ref="A198:K198"/>
    <mergeCell ref="A203:K203"/>
    <mergeCell ref="A208:K208"/>
    <mergeCell ref="A213:K213"/>
    <mergeCell ref="A218:K218"/>
  </mergeCells>
  <printOptions horizontalCentered="1"/>
  <pageMargins left="0" right="0" top="0.629861111111111" bottom="0.509722222222222" header="0.389583333333333" footer="0.279861111111111"/>
  <pageSetup paperSize="9" orientation="portrait" horizontalDpi="600" verticalDpi="600"/>
  <headerFooter alignWithMargins="0" scaleWithDoc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综合岗位综合成绩登分表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2017-03-11T10:46:40Z</dcterms:created>
  <dcterms:modified xsi:type="dcterms:W3CDTF">2017-03-11T10:47:04Z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