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卫生岗位综合成绩登分表 " sheetId="1" r:id="rId1"/>
  </sheets>
  <calcPr calcId="144525"/>
</workbook>
</file>

<file path=xl/sharedStrings.xml><?xml version="1.0" encoding="utf-8"?>
<sst xmlns="http://schemas.openxmlformats.org/spreadsheetml/2006/main" count="171">
  <si>
    <t>2016年古县事业单位公开招聘工作人员综合成绩登记表</t>
  </si>
  <si>
    <r>
      <t>古县妇幼保健院  临床岗位  招聘计划2人，面试入围5人，实际参加面试</t>
    </r>
    <r>
      <rPr>
        <b/>
        <u/>
        <sz val="12"/>
        <rFont val="方正小标宋简体"/>
        <charset val="134"/>
      </rPr>
      <t xml:space="preserve">   5  </t>
    </r>
    <r>
      <rPr>
        <b/>
        <sz val="12"/>
        <rFont val="方正小标宋简体"/>
        <charset val="134"/>
      </rPr>
      <t>人：</t>
    </r>
  </si>
  <si>
    <t>姓名</t>
  </si>
  <si>
    <t>性别</t>
  </si>
  <si>
    <t>笔试
准考证号</t>
  </si>
  <si>
    <t>笔试
成绩</t>
  </si>
  <si>
    <t>笔试成绩
60%</t>
  </si>
  <si>
    <t>面试号</t>
  </si>
  <si>
    <t>面试
成绩</t>
  </si>
  <si>
    <t>面试成绩
40%</t>
  </si>
  <si>
    <t>综合
成绩</t>
  </si>
  <si>
    <t>名次</t>
  </si>
  <si>
    <t>备注</t>
  </si>
  <si>
    <t>袁玉婷</t>
  </si>
  <si>
    <t>女</t>
  </si>
  <si>
    <t>20161200809</t>
  </si>
  <si>
    <t>E05</t>
  </si>
  <si>
    <t>吴秀生</t>
  </si>
  <si>
    <t>男</t>
  </si>
  <si>
    <t>20161200810</t>
  </si>
  <si>
    <t>E03</t>
  </si>
  <si>
    <t>李涛</t>
  </si>
  <si>
    <t>20161200800</t>
  </si>
  <si>
    <t>E26</t>
  </si>
  <si>
    <t>张翔</t>
  </si>
  <si>
    <t>20161200804</t>
  </si>
  <si>
    <t>E02</t>
  </si>
  <si>
    <t>党鹏</t>
  </si>
  <si>
    <t>20161200806</t>
  </si>
  <si>
    <t>E14</t>
  </si>
  <si>
    <r>
      <t>古县人民医院  临床一岗位  招聘计划3人，面试入围9人，实际参加面试</t>
    </r>
    <r>
      <rPr>
        <b/>
        <u/>
        <sz val="12"/>
        <rFont val="方正小标宋简体"/>
        <charset val="134"/>
      </rPr>
      <t xml:space="preserve">   9  </t>
    </r>
    <r>
      <rPr>
        <b/>
        <sz val="12"/>
        <rFont val="方正小标宋简体"/>
        <charset val="134"/>
      </rPr>
      <t>人：</t>
    </r>
  </si>
  <si>
    <t>段冬喜</t>
  </si>
  <si>
    <t>20161210811</t>
  </si>
  <si>
    <t>E24</t>
  </si>
  <si>
    <t>亢轲</t>
  </si>
  <si>
    <t>20161210820</t>
  </si>
  <si>
    <t>E17</t>
  </si>
  <si>
    <t>王冰</t>
  </si>
  <si>
    <t>20161210828</t>
  </si>
  <si>
    <t>E11</t>
  </si>
  <si>
    <t>张聪聪</t>
  </si>
  <si>
    <t>20161210814</t>
  </si>
  <si>
    <t>E25</t>
  </si>
  <si>
    <t>姜倩</t>
  </si>
  <si>
    <t>20161210827</t>
  </si>
  <si>
    <t>E22</t>
  </si>
  <si>
    <t>牛芳</t>
  </si>
  <si>
    <t>20161210812</t>
  </si>
  <si>
    <t>E13</t>
  </si>
  <si>
    <t>郎勇</t>
  </si>
  <si>
    <t>20161210829</t>
  </si>
  <si>
    <t>E10</t>
  </si>
  <si>
    <t>康悦</t>
  </si>
  <si>
    <t>20161210821</t>
  </si>
  <si>
    <t>E15</t>
  </si>
  <si>
    <t>丁建华</t>
  </si>
  <si>
    <t>20161210819</t>
  </si>
  <si>
    <t>E12</t>
  </si>
  <si>
    <r>
      <t>古县人民医院  临床二岗位  招聘计划1人，面试入围3人，实际参加面试</t>
    </r>
    <r>
      <rPr>
        <b/>
        <u/>
        <sz val="12"/>
        <rFont val="方正小标宋简体"/>
        <charset val="134"/>
      </rPr>
      <t xml:space="preserve">  3   </t>
    </r>
    <r>
      <rPr>
        <b/>
        <sz val="12"/>
        <rFont val="方正小标宋简体"/>
        <charset val="134"/>
      </rPr>
      <t>人：</t>
    </r>
  </si>
  <si>
    <t>付成华</t>
  </si>
  <si>
    <t>20161220835</t>
  </si>
  <si>
    <t>E08</t>
  </si>
  <si>
    <t>申俊丽</t>
  </si>
  <si>
    <t>20161220830</t>
  </si>
  <si>
    <t>E16</t>
  </si>
  <si>
    <t>王平记</t>
  </si>
  <si>
    <t>20161220832</t>
  </si>
  <si>
    <t>E23</t>
  </si>
  <si>
    <r>
      <t>古县人民医院  医学影像岗位  招聘计划3人，面试入围8人，实际参加面试</t>
    </r>
    <r>
      <rPr>
        <b/>
        <u/>
        <sz val="12"/>
        <rFont val="方正小标宋简体"/>
        <charset val="134"/>
      </rPr>
      <t xml:space="preserve">  8   </t>
    </r>
    <r>
      <rPr>
        <b/>
        <sz val="12"/>
        <rFont val="方正小标宋简体"/>
        <charset val="134"/>
      </rPr>
      <t>人：</t>
    </r>
  </si>
  <si>
    <t>李琰</t>
  </si>
  <si>
    <t>20161230848</t>
  </si>
  <si>
    <t>E06</t>
  </si>
  <si>
    <t>郭建雄</t>
  </si>
  <si>
    <t>20161230853</t>
  </si>
  <si>
    <t>E04</t>
  </si>
  <si>
    <t>武刚</t>
  </si>
  <si>
    <t>20161230849</t>
  </si>
  <si>
    <t>E01</t>
  </si>
  <si>
    <t>王东</t>
  </si>
  <si>
    <t>20161230850</t>
  </si>
  <si>
    <t>E18</t>
  </si>
  <si>
    <t>王怩怩</t>
  </si>
  <si>
    <t>20161230837</t>
  </si>
  <si>
    <t>E20</t>
  </si>
  <si>
    <t>许祥霞</t>
  </si>
  <si>
    <t>20161230852</t>
  </si>
  <si>
    <t>E09</t>
  </si>
  <si>
    <t>张洁</t>
  </si>
  <si>
    <t>20161230840</t>
  </si>
  <si>
    <t>E21</t>
  </si>
  <si>
    <t>王俊芳</t>
  </si>
  <si>
    <t>20161230844</t>
  </si>
  <si>
    <t>E07</t>
  </si>
  <si>
    <r>
      <t>古县人民医院  医学检验岗位  招聘计划1人，面试入围1人，实际参加面试</t>
    </r>
    <r>
      <rPr>
        <b/>
        <u/>
        <sz val="12"/>
        <rFont val="方正小标宋简体"/>
        <charset val="134"/>
      </rPr>
      <t xml:space="preserve">   1  </t>
    </r>
    <r>
      <rPr>
        <b/>
        <sz val="12"/>
        <rFont val="方正小标宋简体"/>
        <charset val="134"/>
      </rPr>
      <t>人：</t>
    </r>
  </si>
  <si>
    <t>魏玉立</t>
  </si>
  <si>
    <t>20161240856</t>
  </si>
  <si>
    <t>E19</t>
  </si>
  <si>
    <t>取消
资格</t>
  </si>
  <si>
    <r>
      <t>古县人民医院  护理岗位  招聘计划8人，面试入围24人，实际参加面试</t>
    </r>
    <r>
      <rPr>
        <b/>
        <u/>
        <sz val="12"/>
        <rFont val="方正小标宋简体"/>
        <charset val="134"/>
      </rPr>
      <t xml:space="preserve">  24   </t>
    </r>
    <r>
      <rPr>
        <b/>
        <sz val="12"/>
        <rFont val="方正小标宋简体"/>
        <charset val="134"/>
      </rPr>
      <t>人：</t>
    </r>
  </si>
  <si>
    <t>张敏</t>
  </si>
  <si>
    <t>20161250870</t>
  </si>
  <si>
    <t>F03</t>
  </si>
  <si>
    <t>李亚茹</t>
  </si>
  <si>
    <t>20161250861</t>
  </si>
  <si>
    <t>F23</t>
  </si>
  <si>
    <t>尚秀娟</t>
  </si>
  <si>
    <t>20161250880</t>
  </si>
  <si>
    <t>F02</t>
  </si>
  <si>
    <t>姜丽婷</t>
  </si>
  <si>
    <t>20161250889</t>
  </si>
  <si>
    <t>F21</t>
  </si>
  <si>
    <t>李荣</t>
  </si>
  <si>
    <t>20161250865</t>
  </si>
  <si>
    <t>F06</t>
  </si>
  <si>
    <t>刘亚荣</t>
  </si>
  <si>
    <t>20161250947</t>
  </si>
  <si>
    <t>F05</t>
  </si>
  <si>
    <t>贾志文</t>
  </si>
  <si>
    <t>20161250864</t>
  </si>
  <si>
    <t>F10</t>
  </si>
  <si>
    <t>关海燕</t>
  </si>
  <si>
    <t>20161250921</t>
  </si>
  <si>
    <t>F16</t>
  </si>
  <si>
    <t>白晓丽</t>
  </si>
  <si>
    <t>20161250946</t>
  </si>
  <si>
    <t>F09</t>
  </si>
  <si>
    <t>尉擎</t>
  </si>
  <si>
    <t>20161250863</t>
  </si>
  <si>
    <t>F24</t>
  </si>
  <si>
    <t>王敏</t>
  </si>
  <si>
    <t>20161250936</t>
  </si>
  <si>
    <t>F04</t>
  </si>
  <si>
    <t>杨小丽</t>
  </si>
  <si>
    <t>20161250912</t>
  </si>
  <si>
    <t>F01</t>
  </si>
  <si>
    <t>牛晓丽</t>
  </si>
  <si>
    <t>20161250959</t>
  </si>
  <si>
    <t>F17</t>
  </si>
  <si>
    <t>李欢</t>
  </si>
  <si>
    <t>20161250905</t>
  </si>
  <si>
    <t>F07</t>
  </si>
  <si>
    <t>张国娟</t>
  </si>
  <si>
    <t>20161250954</t>
  </si>
  <si>
    <t>F08</t>
  </si>
  <si>
    <t>赵建茹</t>
  </si>
  <si>
    <t>20161250930</t>
  </si>
  <si>
    <t>F15</t>
  </si>
  <si>
    <t>毕研垚</t>
  </si>
  <si>
    <t>20161250919</t>
  </si>
  <si>
    <t>F22</t>
  </si>
  <si>
    <t>王雅丽</t>
  </si>
  <si>
    <t>20161250977</t>
  </si>
  <si>
    <t>F18</t>
  </si>
  <si>
    <t>郭豪豪</t>
  </si>
  <si>
    <t>20161250962</t>
  </si>
  <si>
    <t>F11</t>
  </si>
  <si>
    <t>鞠玉玲</t>
  </si>
  <si>
    <t>20161250979</t>
  </si>
  <si>
    <t>F20</t>
  </si>
  <si>
    <t>郭煜莹</t>
  </si>
  <si>
    <t>20161250948</t>
  </si>
  <si>
    <t>F13</t>
  </si>
  <si>
    <t>王新兰</t>
  </si>
  <si>
    <t>20161250874</t>
  </si>
  <si>
    <t>F14</t>
  </si>
  <si>
    <t>王瑜</t>
  </si>
  <si>
    <t>20161250966</t>
  </si>
  <si>
    <t>F12</t>
  </si>
  <si>
    <t>张建琴</t>
  </si>
  <si>
    <t>20161250929</t>
  </si>
  <si>
    <t>F19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</si>
</sst>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2"/>
      <name val="宋体"/>
      <charset val="134"/>
    </font>
    <font>
      <b/>
      <sz val="13"/>
      <name val="宋体"/>
      <charset val="134"/>
    </font>
    <font>
      <sz val="15"/>
      <name val="宋体"/>
      <charset val="134"/>
    </font>
    <font>
      <sz val="20"/>
      <name val="方正小标宋简体"/>
      <charset val="134"/>
    </font>
    <font>
      <b/>
      <sz val="12"/>
      <name val="方正小标宋简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63"/>
  <sheetViews>
    <sheetView tabSelected="1" topLeftCell="A31" workbookViewId="0">
      <selection activeCell="K32" sqref="K32"/>
    </sheetView>
  </sheetViews>
  <sheetFormatPr defaultColWidth="9" defaultRowHeight="19.5"/>
  <cols>
    <col min="1" max="1" width="7.25" style="5" customWidth="1"/>
    <col min="2" max="2" width="5.625" style="5" customWidth="1"/>
    <col min="3" max="3" width="13.75" style="5" customWidth="1"/>
    <col min="4" max="4" width="8" style="6" customWidth="1"/>
    <col min="5" max="5" width="10.625" style="7" customWidth="1"/>
    <col min="6" max="6" width="7.625" style="5" customWidth="1"/>
    <col min="7" max="7" width="8.625" style="8" customWidth="1"/>
    <col min="8" max="8" width="10.625" style="8" customWidth="1"/>
    <col min="9" max="9" width="8.25" style="8" customWidth="1"/>
    <col min="10" max="11" width="5.5" style="8" customWidth="1"/>
    <col min="12" max="52" width="9" style="8" customWidth="1"/>
    <col min="53" max="78" width="9" style="9" customWidth="1"/>
    <col min="79" max="16384" width="9" style="10" customWidth="1"/>
  </cols>
  <sheetData>
    <row r="1" ht="30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ht="26" customHeight="1" spans="1:78">
      <c r="A2" s="12" t="s">
        <v>1</v>
      </c>
      <c r="B2" s="12"/>
      <c r="C2" s="13"/>
      <c r="D2" s="14"/>
      <c r="E2" s="14"/>
      <c r="F2" s="14"/>
      <c r="G2" s="13"/>
      <c r="H2" s="13"/>
      <c r="I2" s="13"/>
      <c r="J2" s="36"/>
      <c r="K2" s="36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="2" customFormat="1" ht="32.1" customHeight="1" spans="1:11">
      <c r="A3" s="15" t="s">
        <v>2</v>
      </c>
      <c r="B3" s="15" t="s">
        <v>3</v>
      </c>
      <c r="C3" s="16" t="s">
        <v>4</v>
      </c>
      <c r="D3" s="17" t="s">
        <v>5</v>
      </c>
      <c r="E3" s="17" t="s">
        <v>6</v>
      </c>
      <c r="F3" s="16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37" t="s">
        <v>12</v>
      </c>
    </row>
    <row r="4" s="3" customFormat="1" ht="26" customHeight="1" spans="1:78">
      <c r="A4" s="18" t="s">
        <v>13</v>
      </c>
      <c r="B4" s="18" t="s">
        <v>14</v>
      </c>
      <c r="C4" s="19" t="s">
        <v>15</v>
      </c>
      <c r="D4" s="20">
        <v>70.6</v>
      </c>
      <c r="E4" s="20">
        <f t="shared" ref="E4:E8" si="0">D4*0.6</f>
        <v>42.36</v>
      </c>
      <c r="F4" s="21" t="s">
        <v>16</v>
      </c>
      <c r="G4" s="22">
        <v>81.28</v>
      </c>
      <c r="H4" s="23">
        <f t="shared" ref="H4:H8" si="1">G4*0.4</f>
        <v>32.512</v>
      </c>
      <c r="I4" s="23">
        <f t="shared" ref="I4:I8" si="2">E4+H4</f>
        <v>74.872</v>
      </c>
      <c r="J4" s="38">
        <v>1</v>
      </c>
      <c r="K4" s="38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="3" customFormat="1" ht="26" customHeight="1" spans="1:78">
      <c r="A5" s="18" t="s">
        <v>17</v>
      </c>
      <c r="B5" s="18" t="s">
        <v>18</v>
      </c>
      <c r="C5" s="19" t="s">
        <v>19</v>
      </c>
      <c r="D5" s="20">
        <v>65.1</v>
      </c>
      <c r="E5" s="20">
        <f t="shared" si="0"/>
        <v>39.06</v>
      </c>
      <c r="F5" s="21" t="s">
        <v>20</v>
      </c>
      <c r="G5" s="22">
        <v>77.92</v>
      </c>
      <c r="H5" s="23">
        <f t="shared" si="1"/>
        <v>31.168</v>
      </c>
      <c r="I5" s="23">
        <f t="shared" si="2"/>
        <v>70.228</v>
      </c>
      <c r="J5" s="38">
        <v>3</v>
      </c>
      <c r="K5" s="38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</row>
    <row r="6" s="4" customFormat="1" ht="26" customHeight="1" spans="1:78">
      <c r="A6" s="18" t="s">
        <v>21</v>
      </c>
      <c r="B6" s="18" t="s">
        <v>14</v>
      </c>
      <c r="C6" s="19" t="s">
        <v>22</v>
      </c>
      <c r="D6" s="20">
        <v>63.8</v>
      </c>
      <c r="E6" s="20">
        <f t="shared" si="0"/>
        <v>38.28</v>
      </c>
      <c r="F6" s="21" t="s">
        <v>23</v>
      </c>
      <c r="G6" s="22">
        <v>80.1</v>
      </c>
      <c r="H6" s="23">
        <f t="shared" si="1"/>
        <v>32.04</v>
      </c>
      <c r="I6" s="23">
        <f t="shared" si="2"/>
        <v>70.32</v>
      </c>
      <c r="J6" s="38">
        <v>2</v>
      </c>
      <c r="K6" s="38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</row>
    <row r="7" s="4" customFormat="1" ht="26" customHeight="1" spans="1:78">
      <c r="A7" s="18" t="s">
        <v>24</v>
      </c>
      <c r="B7" s="18" t="s">
        <v>18</v>
      </c>
      <c r="C7" s="19" t="s">
        <v>25</v>
      </c>
      <c r="D7" s="20">
        <v>62.2</v>
      </c>
      <c r="E7" s="20">
        <f t="shared" si="0"/>
        <v>37.32</v>
      </c>
      <c r="F7" s="21" t="s">
        <v>26</v>
      </c>
      <c r="G7" s="22">
        <v>81.98</v>
      </c>
      <c r="H7" s="23">
        <f t="shared" si="1"/>
        <v>32.792</v>
      </c>
      <c r="I7" s="23">
        <f t="shared" si="2"/>
        <v>70.112</v>
      </c>
      <c r="J7" s="38">
        <v>4</v>
      </c>
      <c r="K7" s="38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</row>
    <row r="8" s="4" customFormat="1" ht="26" customHeight="1" spans="1:78">
      <c r="A8" s="18" t="s">
        <v>27</v>
      </c>
      <c r="B8" s="18" t="s">
        <v>18</v>
      </c>
      <c r="C8" s="19" t="s">
        <v>28</v>
      </c>
      <c r="D8" s="20">
        <v>60.9</v>
      </c>
      <c r="E8" s="20">
        <f t="shared" si="0"/>
        <v>36.54</v>
      </c>
      <c r="F8" s="21" t="s">
        <v>29</v>
      </c>
      <c r="G8" s="22">
        <v>80.34</v>
      </c>
      <c r="H8" s="23">
        <f t="shared" si="1"/>
        <v>32.136</v>
      </c>
      <c r="I8" s="23">
        <f t="shared" si="2"/>
        <v>68.676</v>
      </c>
      <c r="J8" s="38">
        <v>5</v>
      </c>
      <c r="K8" s="38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</row>
    <row r="9" s="1" customFormat="1" ht="26" customHeight="1" spans="1:78">
      <c r="A9" s="24" t="s">
        <v>30</v>
      </c>
      <c r="B9" s="24"/>
      <c r="C9" s="25"/>
      <c r="D9" s="26"/>
      <c r="E9" s="26"/>
      <c r="F9" s="26"/>
      <c r="G9" s="25"/>
      <c r="H9" s="25"/>
      <c r="I9" s="25"/>
      <c r="J9" s="40"/>
      <c r="K9" s="40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="2" customFormat="1" ht="32.1" customHeight="1" spans="1:11">
      <c r="A10" s="15" t="s">
        <v>2</v>
      </c>
      <c r="B10" s="15" t="s">
        <v>3</v>
      </c>
      <c r="C10" s="16" t="s">
        <v>4</v>
      </c>
      <c r="D10" s="17" t="s">
        <v>5</v>
      </c>
      <c r="E10" s="17" t="s">
        <v>6</v>
      </c>
      <c r="F10" s="16" t="s">
        <v>7</v>
      </c>
      <c r="G10" s="17" t="s">
        <v>8</v>
      </c>
      <c r="H10" s="17" t="s">
        <v>9</v>
      </c>
      <c r="I10" s="17" t="s">
        <v>10</v>
      </c>
      <c r="J10" s="17" t="s">
        <v>11</v>
      </c>
      <c r="K10" s="37" t="s">
        <v>12</v>
      </c>
    </row>
    <row r="11" s="4" customFormat="1" ht="26" customHeight="1" spans="1:78">
      <c r="A11" s="27" t="s">
        <v>31</v>
      </c>
      <c r="B11" s="27" t="s">
        <v>18</v>
      </c>
      <c r="C11" s="27" t="s">
        <v>32</v>
      </c>
      <c r="D11" s="20">
        <v>70.1</v>
      </c>
      <c r="E11" s="20">
        <f t="shared" ref="E11:E19" si="3">D11*0.6</f>
        <v>42.06</v>
      </c>
      <c r="F11" s="21" t="s">
        <v>33</v>
      </c>
      <c r="G11" s="22">
        <v>80.06</v>
      </c>
      <c r="H11" s="23">
        <f t="shared" ref="H11:H19" si="4">G11*0.4</f>
        <v>32.024</v>
      </c>
      <c r="I11" s="23">
        <f t="shared" ref="I11:I19" si="5">E11+H11</f>
        <v>74.084</v>
      </c>
      <c r="J11" s="38">
        <v>3</v>
      </c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</row>
    <row r="12" s="4" customFormat="1" ht="26" customHeight="1" spans="1:78">
      <c r="A12" s="28" t="s">
        <v>34</v>
      </c>
      <c r="B12" s="28" t="s">
        <v>18</v>
      </c>
      <c r="C12" s="27" t="s">
        <v>35</v>
      </c>
      <c r="D12" s="20">
        <v>70</v>
      </c>
      <c r="E12" s="20">
        <f t="shared" si="3"/>
        <v>42</v>
      </c>
      <c r="F12" s="21" t="s">
        <v>36</v>
      </c>
      <c r="G12" s="22">
        <v>82.64</v>
      </c>
      <c r="H12" s="23">
        <f t="shared" si="4"/>
        <v>33.056</v>
      </c>
      <c r="I12" s="23">
        <f t="shared" si="5"/>
        <v>75.056</v>
      </c>
      <c r="J12" s="38">
        <v>2</v>
      </c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</row>
    <row r="13" s="4" customFormat="1" ht="26" customHeight="1" spans="1:78">
      <c r="A13" s="27" t="s">
        <v>37</v>
      </c>
      <c r="B13" s="27" t="s">
        <v>14</v>
      </c>
      <c r="C13" s="27" t="s">
        <v>38</v>
      </c>
      <c r="D13" s="20">
        <v>69.9</v>
      </c>
      <c r="E13" s="20">
        <f t="shared" si="3"/>
        <v>41.94</v>
      </c>
      <c r="F13" s="21" t="s">
        <v>39</v>
      </c>
      <c r="G13" s="22">
        <v>83.28</v>
      </c>
      <c r="H13" s="23">
        <f t="shared" si="4"/>
        <v>33.312</v>
      </c>
      <c r="I13" s="23">
        <f t="shared" si="5"/>
        <v>75.252</v>
      </c>
      <c r="J13" s="38">
        <v>1</v>
      </c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</row>
    <row r="14" s="4" customFormat="1" ht="26" customHeight="1" spans="1:78">
      <c r="A14" s="27" t="s">
        <v>40</v>
      </c>
      <c r="B14" s="27" t="s">
        <v>18</v>
      </c>
      <c r="C14" s="27" t="s">
        <v>41</v>
      </c>
      <c r="D14" s="20">
        <v>67.1</v>
      </c>
      <c r="E14" s="20">
        <f t="shared" si="3"/>
        <v>40.26</v>
      </c>
      <c r="F14" s="21" t="s">
        <v>42</v>
      </c>
      <c r="G14" s="22">
        <v>78.34</v>
      </c>
      <c r="H14" s="23">
        <f t="shared" si="4"/>
        <v>31.336</v>
      </c>
      <c r="I14" s="23">
        <f t="shared" si="5"/>
        <v>71.596</v>
      </c>
      <c r="J14" s="38">
        <v>5</v>
      </c>
      <c r="K14" s="38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</row>
    <row r="15" s="4" customFormat="1" ht="26" customHeight="1" spans="1:78">
      <c r="A15" s="28" t="s">
        <v>43</v>
      </c>
      <c r="B15" s="28" t="s">
        <v>14</v>
      </c>
      <c r="C15" s="27" t="s">
        <v>44</v>
      </c>
      <c r="D15" s="20">
        <v>66.3</v>
      </c>
      <c r="E15" s="20">
        <f t="shared" si="3"/>
        <v>39.78</v>
      </c>
      <c r="F15" s="21" t="s">
        <v>45</v>
      </c>
      <c r="G15" s="22">
        <v>80.06</v>
      </c>
      <c r="H15" s="23">
        <f t="shared" si="4"/>
        <v>32.024</v>
      </c>
      <c r="I15" s="23">
        <f t="shared" si="5"/>
        <v>71.804</v>
      </c>
      <c r="J15" s="38">
        <v>4</v>
      </c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</row>
    <row r="16" s="4" customFormat="1" ht="26" customHeight="1" spans="1:78">
      <c r="A16" s="27" t="s">
        <v>46</v>
      </c>
      <c r="B16" s="27" t="s">
        <v>14</v>
      </c>
      <c r="C16" s="27" t="s">
        <v>47</v>
      </c>
      <c r="D16" s="20">
        <v>65.9</v>
      </c>
      <c r="E16" s="20">
        <f t="shared" si="3"/>
        <v>39.54</v>
      </c>
      <c r="F16" s="21" t="s">
        <v>48</v>
      </c>
      <c r="G16" s="22">
        <v>78.34</v>
      </c>
      <c r="H16" s="23">
        <f t="shared" si="4"/>
        <v>31.336</v>
      </c>
      <c r="I16" s="23">
        <f t="shared" si="5"/>
        <v>70.876</v>
      </c>
      <c r="J16" s="38">
        <v>7</v>
      </c>
      <c r="K16" s="38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</row>
    <row r="17" s="4" customFormat="1" ht="26" customHeight="1" spans="1:78">
      <c r="A17" s="27" t="s">
        <v>49</v>
      </c>
      <c r="B17" s="27" t="s">
        <v>18</v>
      </c>
      <c r="C17" s="27" t="s">
        <v>50</v>
      </c>
      <c r="D17" s="20">
        <v>65.3</v>
      </c>
      <c r="E17" s="20">
        <f t="shared" si="3"/>
        <v>39.18</v>
      </c>
      <c r="F17" s="21" t="s">
        <v>51</v>
      </c>
      <c r="G17" s="22">
        <v>78.58</v>
      </c>
      <c r="H17" s="23">
        <f t="shared" si="4"/>
        <v>31.432</v>
      </c>
      <c r="I17" s="23">
        <f t="shared" si="5"/>
        <v>70.612</v>
      </c>
      <c r="J17" s="38">
        <v>8</v>
      </c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</row>
    <row r="18" s="4" customFormat="1" ht="26" customHeight="1" spans="1:78">
      <c r="A18" s="28" t="s">
        <v>52</v>
      </c>
      <c r="B18" s="28" t="s">
        <v>14</v>
      </c>
      <c r="C18" s="27" t="s">
        <v>53</v>
      </c>
      <c r="D18" s="20">
        <v>65.2</v>
      </c>
      <c r="E18" s="20">
        <f t="shared" si="3"/>
        <v>39.12</v>
      </c>
      <c r="F18" s="21" t="s">
        <v>54</v>
      </c>
      <c r="G18" s="22">
        <v>80.82</v>
      </c>
      <c r="H18" s="23">
        <f t="shared" si="4"/>
        <v>32.328</v>
      </c>
      <c r="I18" s="23">
        <f t="shared" si="5"/>
        <v>71.448</v>
      </c>
      <c r="J18" s="38">
        <v>6</v>
      </c>
      <c r="K18" s="38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</row>
    <row r="19" s="4" customFormat="1" ht="26" customHeight="1" spans="1:78">
      <c r="A19" s="27" t="s">
        <v>55</v>
      </c>
      <c r="B19" s="27" t="s">
        <v>18</v>
      </c>
      <c r="C19" s="27" t="s">
        <v>56</v>
      </c>
      <c r="D19" s="20">
        <v>64.1</v>
      </c>
      <c r="E19" s="20">
        <f t="shared" si="3"/>
        <v>38.46</v>
      </c>
      <c r="F19" s="21" t="s">
        <v>57</v>
      </c>
      <c r="G19" s="22">
        <v>78.82</v>
      </c>
      <c r="H19" s="23">
        <f t="shared" si="4"/>
        <v>31.528</v>
      </c>
      <c r="I19" s="23">
        <f t="shared" si="5"/>
        <v>69.988</v>
      </c>
      <c r="J19" s="38">
        <v>9</v>
      </c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</row>
    <row r="20" s="1" customFormat="1" ht="26" customHeight="1" spans="1:78">
      <c r="A20" s="24" t="s">
        <v>58</v>
      </c>
      <c r="B20" s="24"/>
      <c r="C20" s="25"/>
      <c r="D20" s="26"/>
      <c r="E20" s="26"/>
      <c r="F20" s="26"/>
      <c r="G20" s="25"/>
      <c r="H20" s="25"/>
      <c r="I20" s="25"/>
      <c r="J20" s="40"/>
      <c r="K20" s="40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</row>
    <row r="21" s="2" customFormat="1" ht="32.1" customHeight="1" spans="1:11">
      <c r="A21" s="15" t="s">
        <v>2</v>
      </c>
      <c r="B21" s="15" t="s">
        <v>3</v>
      </c>
      <c r="C21" s="16" t="s">
        <v>4</v>
      </c>
      <c r="D21" s="17" t="s">
        <v>5</v>
      </c>
      <c r="E21" s="17" t="s">
        <v>6</v>
      </c>
      <c r="F21" s="16" t="s">
        <v>7</v>
      </c>
      <c r="G21" s="17" t="s">
        <v>8</v>
      </c>
      <c r="H21" s="17" t="s">
        <v>9</v>
      </c>
      <c r="I21" s="17" t="s">
        <v>10</v>
      </c>
      <c r="J21" s="17" t="s">
        <v>11</v>
      </c>
      <c r="K21" s="37" t="s">
        <v>12</v>
      </c>
    </row>
    <row r="22" s="4" customFormat="1" ht="26" customHeight="1" spans="1:78">
      <c r="A22" s="28" t="s">
        <v>59</v>
      </c>
      <c r="B22" s="28" t="s">
        <v>18</v>
      </c>
      <c r="C22" s="27" t="s">
        <v>60</v>
      </c>
      <c r="D22" s="20">
        <v>66.9</v>
      </c>
      <c r="E22" s="20">
        <f t="shared" ref="E22:E24" si="6">D22*0.6</f>
        <v>40.14</v>
      </c>
      <c r="F22" s="21" t="s">
        <v>61</v>
      </c>
      <c r="G22" s="22">
        <v>83.1</v>
      </c>
      <c r="H22" s="23">
        <f t="shared" ref="H22:H24" si="7">G22*0.4</f>
        <v>33.24</v>
      </c>
      <c r="I22" s="23">
        <f t="shared" ref="I22:I24" si="8">E22+H22</f>
        <v>73.38</v>
      </c>
      <c r="J22" s="38">
        <v>1</v>
      </c>
      <c r="K22" s="38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</row>
    <row r="23" s="4" customFormat="1" ht="26" customHeight="1" spans="1:78">
      <c r="A23" s="28" t="s">
        <v>62</v>
      </c>
      <c r="B23" s="28" t="s">
        <v>14</v>
      </c>
      <c r="C23" s="27" t="s">
        <v>63</v>
      </c>
      <c r="D23" s="20">
        <v>64.8</v>
      </c>
      <c r="E23" s="20">
        <f t="shared" si="6"/>
        <v>38.88</v>
      </c>
      <c r="F23" s="21" t="s">
        <v>64</v>
      </c>
      <c r="G23" s="22">
        <v>81.22</v>
      </c>
      <c r="H23" s="23">
        <f t="shared" si="7"/>
        <v>32.488</v>
      </c>
      <c r="I23" s="23">
        <f t="shared" si="8"/>
        <v>71.368</v>
      </c>
      <c r="J23" s="38">
        <v>2</v>
      </c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</row>
    <row r="24" s="4" customFormat="1" ht="26" customHeight="1" spans="1:78">
      <c r="A24" s="28" t="s">
        <v>65</v>
      </c>
      <c r="B24" s="28" t="s">
        <v>18</v>
      </c>
      <c r="C24" s="29" t="s">
        <v>66</v>
      </c>
      <c r="D24" s="20">
        <v>64.3</v>
      </c>
      <c r="E24" s="20">
        <f t="shared" si="6"/>
        <v>38.58</v>
      </c>
      <c r="F24" s="21" t="s">
        <v>67</v>
      </c>
      <c r="G24" s="22">
        <v>79.1</v>
      </c>
      <c r="H24" s="23">
        <f t="shared" si="7"/>
        <v>31.64</v>
      </c>
      <c r="I24" s="23">
        <f t="shared" si="8"/>
        <v>70.22</v>
      </c>
      <c r="J24" s="38">
        <v>3</v>
      </c>
      <c r="K24" s="38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</row>
    <row r="25" s="1" customFormat="1" ht="26" customHeight="1" spans="1:78">
      <c r="A25" s="24" t="s">
        <v>68</v>
      </c>
      <c r="B25" s="24"/>
      <c r="C25" s="25"/>
      <c r="D25" s="26"/>
      <c r="E25" s="26"/>
      <c r="F25" s="26"/>
      <c r="G25" s="25"/>
      <c r="H25" s="25"/>
      <c r="I25" s="25"/>
      <c r="J25" s="40"/>
      <c r="K25" s="40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="2" customFormat="1" ht="32.1" customHeight="1" spans="1:11">
      <c r="A26" s="15" t="s">
        <v>2</v>
      </c>
      <c r="B26" s="15" t="s">
        <v>3</v>
      </c>
      <c r="C26" s="16" t="s">
        <v>4</v>
      </c>
      <c r="D26" s="17" t="s">
        <v>5</v>
      </c>
      <c r="E26" s="17" t="s">
        <v>6</v>
      </c>
      <c r="F26" s="16" t="s">
        <v>7</v>
      </c>
      <c r="G26" s="17" t="s">
        <v>8</v>
      </c>
      <c r="H26" s="17" t="s">
        <v>9</v>
      </c>
      <c r="I26" s="17" t="s">
        <v>10</v>
      </c>
      <c r="J26" s="17" t="s">
        <v>11</v>
      </c>
      <c r="K26" s="37" t="s">
        <v>12</v>
      </c>
    </row>
    <row r="27" s="4" customFormat="1" ht="26" customHeight="1" spans="1:256">
      <c r="A27" s="28" t="s">
        <v>69</v>
      </c>
      <c r="B27" s="28" t="s">
        <v>14</v>
      </c>
      <c r="C27" s="27" t="s">
        <v>70</v>
      </c>
      <c r="D27" s="20">
        <v>71.6</v>
      </c>
      <c r="E27" s="20">
        <f t="shared" ref="E27:E34" si="9">D27*0.6</f>
        <v>42.96</v>
      </c>
      <c r="F27" s="21" t="s">
        <v>71</v>
      </c>
      <c r="G27" s="22">
        <v>80.6</v>
      </c>
      <c r="H27" s="23">
        <f t="shared" ref="H27:H34" si="10">G27*0.4</f>
        <v>32.24</v>
      </c>
      <c r="I27" s="23">
        <f t="shared" ref="I27:I34" si="11">E27+H27</f>
        <v>75.2</v>
      </c>
      <c r="J27" s="38">
        <v>1</v>
      </c>
      <c r="K27" s="38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</row>
    <row r="28" s="4" customFormat="1" ht="26" customHeight="1" spans="1:256">
      <c r="A28" s="28" t="s">
        <v>72</v>
      </c>
      <c r="B28" s="28" t="s">
        <v>18</v>
      </c>
      <c r="C28" s="27" t="s">
        <v>73</v>
      </c>
      <c r="D28" s="20">
        <v>65.4</v>
      </c>
      <c r="E28" s="20">
        <f t="shared" si="9"/>
        <v>39.24</v>
      </c>
      <c r="F28" s="21" t="s">
        <v>74</v>
      </c>
      <c r="G28" s="22">
        <v>80.28</v>
      </c>
      <c r="H28" s="23">
        <f t="shared" si="10"/>
        <v>32.112</v>
      </c>
      <c r="I28" s="23">
        <f t="shared" si="11"/>
        <v>71.352</v>
      </c>
      <c r="J28" s="38">
        <v>3</v>
      </c>
      <c r="K28" s="38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</row>
    <row r="29" s="4" customFormat="1" ht="26" customHeight="1" spans="1:256">
      <c r="A29" s="28" t="s">
        <v>75</v>
      </c>
      <c r="B29" s="28" t="s">
        <v>18</v>
      </c>
      <c r="C29" s="27" t="s">
        <v>76</v>
      </c>
      <c r="D29" s="20">
        <v>65.2</v>
      </c>
      <c r="E29" s="20">
        <f t="shared" si="9"/>
        <v>39.12</v>
      </c>
      <c r="F29" s="21" t="s">
        <v>77</v>
      </c>
      <c r="G29" s="22">
        <v>80.86</v>
      </c>
      <c r="H29" s="23">
        <f t="shared" si="10"/>
        <v>32.344</v>
      </c>
      <c r="I29" s="23">
        <f t="shared" si="11"/>
        <v>71.464</v>
      </c>
      <c r="J29" s="38">
        <v>2</v>
      </c>
      <c r="K29" s="38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</row>
    <row r="30" s="4" customFormat="1" ht="26" customHeight="1" spans="1:256">
      <c r="A30" s="28" t="s">
        <v>78</v>
      </c>
      <c r="B30" s="28" t="s">
        <v>18</v>
      </c>
      <c r="C30" s="27" t="s">
        <v>79</v>
      </c>
      <c r="D30" s="20">
        <v>63.2</v>
      </c>
      <c r="E30" s="20">
        <f t="shared" si="9"/>
        <v>37.92</v>
      </c>
      <c r="F30" s="21" t="s">
        <v>80</v>
      </c>
      <c r="G30" s="22">
        <v>80.92</v>
      </c>
      <c r="H30" s="23">
        <f t="shared" si="10"/>
        <v>32.368</v>
      </c>
      <c r="I30" s="23">
        <f t="shared" si="11"/>
        <v>70.288</v>
      </c>
      <c r="J30" s="38">
        <v>4</v>
      </c>
      <c r="K30" s="38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</row>
    <row r="31" s="4" customFormat="1" ht="26" customHeight="1" spans="1:256">
      <c r="A31" s="28" t="s">
        <v>81</v>
      </c>
      <c r="B31" s="28" t="s">
        <v>14</v>
      </c>
      <c r="C31" s="27" t="s">
        <v>82</v>
      </c>
      <c r="D31" s="20">
        <v>62.8</v>
      </c>
      <c r="E31" s="20">
        <f t="shared" si="9"/>
        <v>37.68</v>
      </c>
      <c r="F31" s="21" t="s">
        <v>83</v>
      </c>
      <c r="G31" s="22">
        <v>80.88</v>
      </c>
      <c r="H31" s="23">
        <f t="shared" si="10"/>
        <v>32.352</v>
      </c>
      <c r="I31" s="23">
        <f t="shared" si="11"/>
        <v>70.032</v>
      </c>
      <c r="J31" s="38">
        <v>5</v>
      </c>
      <c r="K31" s="38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</row>
    <row r="32" s="4" customFormat="1" ht="26" customHeight="1" spans="1:256">
      <c r="A32" s="28" t="s">
        <v>84</v>
      </c>
      <c r="B32" s="28" t="s">
        <v>14</v>
      </c>
      <c r="C32" s="27" t="s">
        <v>85</v>
      </c>
      <c r="D32" s="20">
        <v>61.4</v>
      </c>
      <c r="E32" s="20">
        <f t="shared" si="9"/>
        <v>36.84</v>
      </c>
      <c r="F32" s="21" t="s">
        <v>86</v>
      </c>
      <c r="G32" s="22">
        <v>77.02</v>
      </c>
      <c r="H32" s="23">
        <f t="shared" si="10"/>
        <v>30.808</v>
      </c>
      <c r="I32" s="23">
        <f t="shared" si="11"/>
        <v>67.648</v>
      </c>
      <c r="J32" s="38">
        <v>8</v>
      </c>
      <c r="K32" s="38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</row>
    <row r="33" s="4" customFormat="1" ht="26" customHeight="1" spans="1:256">
      <c r="A33" s="28" t="s">
        <v>87</v>
      </c>
      <c r="B33" s="28" t="s">
        <v>14</v>
      </c>
      <c r="C33" s="27" t="s">
        <v>88</v>
      </c>
      <c r="D33" s="20">
        <v>60.4</v>
      </c>
      <c r="E33" s="20">
        <f t="shared" si="9"/>
        <v>36.24</v>
      </c>
      <c r="F33" s="21" t="s">
        <v>89</v>
      </c>
      <c r="G33" s="22">
        <v>79.04</v>
      </c>
      <c r="H33" s="23">
        <f t="shared" si="10"/>
        <v>31.616</v>
      </c>
      <c r="I33" s="23">
        <f t="shared" si="11"/>
        <v>67.856</v>
      </c>
      <c r="J33" s="38">
        <v>7</v>
      </c>
      <c r="K33" s="38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</row>
    <row r="34" s="4" customFormat="1" ht="26" customHeight="1" spans="1:256">
      <c r="A34" s="28" t="s">
        <v>90</v>
      </c>
      <c r="B34" s="28" t="s">
        <v>14</v>
      </c>
      <c r="C34" s="27" t="s">
        <v>91</v>
      </c>
      <c r="D34" s="20">
        <v>60.3</v>
      </c>
      <c r="E34" s="20">
        <f t="shared" si="9"/>
        <v>36.18</v>
      </c>
      <c r="F34" s="21" t="s">
        <v>92</v>
      </c>
      <c r="G34" s="22">
        <v>79.52</v>
      </c>
      <c r="H34" s="23">
        <f t="shared" si="10"/>
        <v>31.808</v>
      </c>
      <c r="I34" s="23">
        <f t="shared" si="11"/>
        <v>67.988</v>
      </c>
      <c r="J34" s="38">
        <v>6</v>
      </c>
      <c r="K34" s="38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</row>
    <row r="35" s="1" customFormat="1" ht="26" customHeight="1" spans="1:78">
      <c r="A35" s="24" t="s">
        <v>93</v>
      </c>
      <c r="B35" s="24"/>
      <c r="C35" s="25"/>
      <c r="D35" s="26"/>
      <c r="E35" s="26"/>
      <c r="F35" s="26"/>
      <c r="G35" s="25"/>
      <c r="H35" s="25"/>
      <c r="I35" s="25"/>
      <c r="J35" s="40"/>
      <c r="K35" s="40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</row>
    <row r="36" s="2" customFormat="1" ht="32.1" customHeight="1" spans="1:11">
      <c r="A36" s="15" t="s">
        <v>2</v>
      </c>
      <c r="B36" s="15" t="s">
        <v>3</v>
      </c>
      <c r="C36" s="16" t="s">
        <v>4</v>
      </c>
      <c r="D36" s="17" t="s">
        <v>5</v>
      </c>
      <c r="E36" s="17" t="s">
        <v>6</v>
      </c>
      <c r="F36" s="16" t="s">
        <v>7</v>
      </c>
      <c r="G36" s="17" t="s">
        <v>8</v>
      </c>
      <c r="H36" s="17" t="s">
        <v>9</v>
      </c>
      <c r="I36" s="17" t="s">
        <v>10</v>
      </c>
      <c r="J36" s="17" t="s">
        <v>11</v>
      </c>
      <c r="K36" s="37" t="s">
        <v>12</v>
      </c>
    </row>
    <row r="37" s="4" customFormat="1" ht="26" customHeight="1" spans="1:256">
      <c r="A37" s="28" t="s">
        <v>94</v>
      </c>
      <c r="B37" s="28" t="s">
        <v>14</v>
      </c>
      <c r="C37" s="27" t="s">
        <v>95</v>
      </c>
      <c r="D37" s="20">
        <v>60.3</v>
      </c>
      <c r="E37" s="20">
        <f t="shared" ref="E37:E63" si="12">D37*0.6</f>
        <v>36.18</v>
      </c>
      <c r="F37" s="21" t="s">
        <v>96</v>
      </c>
      <c r="G37" s="22">
        <v>79.32</v>
      </c>
      <c r="H37" s="23">
        <f t="shared" ref="H37:H63" si="13">G37*0.4</f>
        <v>31.728</v>
      </c>
      <c r="I37" s="23">
        <f t="shared" ref="I37:I63" si="14">E37+H37</f>
        <v>67.908</v>
      </c>
      <c r="J37" s="38">
        <v>1</v>
      </c>
      <c r="K37" s="42" t="s">
        <v>97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</row>
    <row r="38" s="1" customFormat="1" ht="26" customHeight="1" spans="1:78">
      <c r="A38" s="24" t="s">
        <v>98</v>
      </c>
      <c r="B38" s="24"/>
      <c r="C38" s="25"/>
      <c r="D38" s="26"/>
      <c r="E38" s="26"/>
      <c r="F38" s="26"/>
      <c r="G38" s="25"/>
      <c r="H38" s="25"/>
      <c r="I38" s="25"/>
      <c r="J38" s="40"/>
      <c r="K38" s="40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</row>
    <row r="39" s="2" customFormat="1" ht="32.1" customHeight="1" spans="1:11">
      <c r="A39" s="15" t="s">
        <v>2</v>
      </c>
      <c r="B39" s="15" t="s">
        <v>3</v>
      </c>
      <c r="C39" s="16" t="s">
        <v>4</v>
      </c>
      <c r="D39" s="17" t="s">
        <v>5</v>
      </c>
      <c r="E39" s="17" t="s">
        <v>6</v>
      </c>
      <c r="F39" s="16" t="s">
        <v>7</v>
      </c>
      <c r="G39" s="17" t="s">
        <v>8</v>
      </c>
      <c r="H39" s="17" t="s">
        <v>9</v>
      </c>
      <c r="I39" s="17" t="s">
        <v>10</v>
      </c>
      <c r="J39" s="17" t="s">
        <v>11</v>
      </c>
      <c r="K39" s="37" t="s">
        <v>12</v>
      </c>
    </row>
    <row r="40" s="4" customFormat="1" ht="26" customHeight="1" spans="1:256">
      <c r="A40" s="28" t="s">
        <v>99</v>
      </c>
      <c r="B40" s="28" t="s">
        <v>14</v>
      </c>
      <c r="C40" s="27" t="s">
        <v>100</v>
      </c>
      <c r="D40" s="20">
        <v>71.4</v>
      </c>
      <c r="E40" s="20">
        <f t="shared" si="12"/>
        <v>42.84</v>
      </c>
      <c r="F40" s="21" t="s">
        <v>101</v>
      </c>
      <c r="G40" s="22">
        <v>85.12</v>
      </c>
      <c r="H40" s="23">
        <f t="shared" si="13"/>
        <v>34.048</v>
      </c>
      <c r="I40" s="23">
        <f t="shared" si="14"/>
        <v>76.888</v>
      </c>
      <c r="J40" s="38">
        <v>1</v>
      </c>
      <c r="K40" s="38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</row>
    <row r="41" s="4" customFormat="1" ht="26" customHeight="1" spans="1:256">
      <c r="A41" s="28" t="s">
        <v>102</v>
      </c>
      <c r="B41" s="28" t="s">
        <v>14</v>
      </c>
      <c r="C41" s="27" t="s">
        <v>103</v>
      </c>
      <c r="D41" s="20">
        <v>69.3</v>
      </c>
      <c r="E41" s="20">
        <f t="shared" si="12"/>
        <v>41.58</v>
      </c>
      <c r="F41" s="21" t="s">
        <v>104</v>
      </c>
      <c r="G41" s="22">
        <v>86.58</v>
      </c>
      <c r="H41" s="23">
        <f t="shared" si="13"/>
        <v>34.632</v>
      </c>
      <c r="I41" s="23">
        <f t="shared" si="14"/>
        <v>76.212</v>
      </c>
      <c r="J41" s="38">
        <v>3</v>
      </c>
      <c r="K41" s="38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</row>
    <row r="42" s="4" customFormat="1" ht="26" customHeight="1" spans="1:256">
      <c r="A42" s="28" t="s">
        <v>105</v>
      </c>
      <c r="B42" s="28" t="s">
        <v>14</v>
      </c>
      <c r="C42" s="27" t="s">
        <v>106</v>
      </c>
      <c r="D42" s="20">
        <v>68.8</v>
      </c>
      <c r="E42" s="20">
        <f t="shared" si="12"/>
        <v>41.28</v>
      </c>
      <c r="F42" s="21" t="s">
        <v>107</v>
      </c>
      <c r="G42" s="22">
        <v>87.92</v>
      </c>
      <c r="H42" s="23">
        <f t="shared" si="13"/>
        <v>35.168</v>
      </c>
      <c r="I42" s="23">
        <f t="shared" si="14"/>
        <v>76.448</v>
      </c>
      <c r="J42" s="38">
        <v>2</v>
      </c>
      <c r="K42" s="38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</row>
    <row r="43" s="4" customFormat="1" ht="26" customHeight="1" spans="1:256">
      <c r="A43" s="28" t="s">
        <v>108</v>
      </c>
      <c r="B43" s="28" t="s">
        <v>14</v>
      </c>
      <c r="C43" s="27" t="s">
        <v>109</v>
      </c>
      <c r="D43" s="20">
        <v>67.4</v>
      </c>
      <c r="E43" s="20">
        <f t="shared" si="12"/>
        <v>40.44</v>
      </c>
      <c r="F43" s="21" t="s">
        <v>110</v>
      </c>
      <c r="G43" s="22">
        <v>88.88</v>
      </c>
      <c r="H43" s="23">
        <f t="shared" si="13"/>
        <v>35.552</v>
      </c>
      <c r="I43" s="23">
        <f t="shared" si="14"/>
        <v>75.992</v>
      </c>
      <c r="J43" s="38">
        <v>4</v>
      </c>
      <c r="K43" s="38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</row>
    <row r="44" s="4" customFormat="1" ht="26" customHeight="1" spans="1:256">
      <c r="A44" s="28" t="s">
        <v>111</v>
      </c>
      <c r="B44" s="28" t="s">
        <v>14</v>
      </c>
      <c r="C44" s="27" t="s">
        <v>112</v>
      </c>
      <c r="D44" s="20">
        <v>67</v>
      </c>
      <c r="E44" s="20">
        <f t="shared" si="12"/>
        <v>40.2</v>
      </c>
      <c r="F44" s="21" t="s">
        <v>113</v>
      </c>
      <c r="G44" s="22">
        <v>85.78</v>
      </c>
      <c r="H44" s="23">
        <f t="shared" si="13"/>
        <v>34.312</v>
      </c>
      <c r="I44" s="23">
        <f t="shared" si="14"/>
        <v>74.512</v>
      </c>
      <c r="J44" s="38">
        <v>6</v>
      </c>
      <c r="K44" s="38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</row>
    <row r="45" s="4" customFormat="1" ht="26" customHeight="1" spans="1:256">
      <c r="A45" s="28" t="s">
        <v>114</v>
      </c>
      <c r="B45" s="28" t="s">
        <v>14</v>
      </c>
      <c r="C45" s="27" t="s">
        <v>115</v>
      </c>
      <c r="D45" s="20">
        <v>66.6</v>
      </c>
      <c r="E45" s="20">
        <f t="shared" si="12"/>
        <v>39.96</v>
      </c>
      <c r="F45" s="21" t="s">
        <v>116</v>
      </c>
      <c r="G45" s="22">
        <v>85.98</v>
      </c>
      <c r="H45" s="23">
        <f t="shared" si="13"/>
        <v>34.392</v>
      </c>
      <c r="I45" s="23">
        <f t="shared" si="14"/>
        <v>74.352</v>
      </c>
      <c r="J45" s="38">
        <v>7</v>
      </c>
      <c r="K45" s="38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</row>
    <row r="46" s="4" customFormat="1" ht="26" customHeight="1" spans="1:256">
      <c r="A46" s="28" t="s">
        <v>117</v>
      </c>
      <c r="B46" s="28" t="s">
        <v>14</v>
      </c>
      <c r="C46" s="27" t="s">
        <v>118</v>
      </c>
      <c r="D46" s="20">
        <v>66</v>
      </c>
      <c r="E46" s="20">
        <f t="shared" si="12"/>
        <v>39.6</v>
      </c>
      <c r="F46" s="21" t="s">
        <v>119</v>
      </c>
      <c r="G46" s="22">
        <v>87.56</v>
      </c>
      <c r="H46" s="23">
        <f t="shared" si="13"/>
        <v>35.024</v>
      </c>
      <c r="I46" s="23">
        <f t="shared" si="14"/>
        <v>74.624</v>
      </c>
      <c r="J46" s="38">
        <v>5</v>
      </c>
      <c r="K46" s="38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="4" customFormat="1" ht="26" customHeight="1" spans="1:256">
      <c r="A47" s="28" t="s">
        <v>120</v>
      </c>
      <c r="B47" s="28" t="s">
        <v>14</v>
      </c>
      <c r="C47" s="27" t="s">
        <v>121</v>
      </c>
      <c r="D47" s="20">
        <v>64.7</v>
      </c>
      <c r="E47" s="20">
        <f t="shared" si="12"/>
        <v>38.82</v>
      </c>
      <c r="F47" s="21" t="s">
        <v>122</v>
      </c>
      <c r="G47" s="22">
        <v>86</v>
      </c>
      <c r="H47" s="23">
        <f t="shared" si="13"/>
        <v>34.4</v>
      </c>
      <c r="I47" s="23">
        <f t="shared" si="14"/>
        <v>73.22</v>
      </c>
      <c r="J47" s="38">
        <v>9</v>
      </c>
      <c r="K47" s="38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</row>
    <row r="48" s="4" customFormat="1" ht="26" customHeight="1" spans="1:256">
      <c r="A48" s="28" t="s">
        <v>123</v>
      </c>
      <c r="B48" s="28" t="s">
        <v>14</v>
      </c>
      <c r="C48" s="27" t="s">
        <v>124</v>
      </c>
      <c r="D48" s="20">
        <v>64.7</v>
      </c>
      <c r="E48" s="20">
        <f t="shared" si="12"/>
        <v>38.82</v>
      </c>
      <c r="F48" s="21" t="s">
        <v>125</v>
      </c>
      <c r="G48" s="22">
        <v>87.11</v>
      </c>
      <c r="H48" s="23">
        <f t="shared" si="13"/>
        <v>34.844</v>
      </c>
      <c r="I48" s="23">
        <f t="shared" si="14"/>
        <v>73.664</v>
      </c>
      <c r="J48" s="38">
        <v>8</v>
      </c>
      <c r="K48" s="38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</row>
    <row r="49" s="4" customFormat="1" ht="26" customHeight="1" spans="1:256">
      <c r="A49" s="28" t="s">
        <v>126</v>
      </c>
      <c r="B49" s="28" t="s">
        <v>14</v>
      </c>
      <c r="C49" s="27" t="s">
        <v>127</v>
      </c>
      <c r="D49" s="20">
        <v>63.1</v>
      </c>
      <c r="E49" s="20">
        <f t="shared" si="12"/>
        <v>37.86</v>
      </c>
      <c r="F49" s="21" t="s">
        <v>128</v>
      </c>
      <c r="G49" s="22">
        <v>87.94</v>
      </c>
      <c r="H49" s="23">
        <f t="shared" si="13"/>
        <v>35.176</v>
      </c>
      <c r="I49" s="23">
        <f t="shared" si="14"/>
        <v>73.036</v>
      </c>
      <c r="J49" s="38">
        <v>10</v>
      </c>
      <c r="K49" s="38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</row>
    <row r="50" s="4" customFormat="1" ht="26" customHeight="1" spans="1:256">
      <c r="A50" s="28" t="s">
        <v>129</v>
      </c>
      <c r="B50" s="28" t="s">
        <v>14</v>
      </c>
      <c r="C50" s="27" t="s">
        <v>130</v>
      </c>
      <c r="D50" s="20">
        <v>62.2</v>
      </c>
      <c r="E50" s="20">
        <f t="shared" si="12"/>
        <v>37.32</v>
      </c>
      <c r="F50" s="21" t="s">
        <v>131</v>
      </c>
      <c r="G50" s="22">
        <v>87.86</v>
      </c>
      <c r="H50" s="23">
        <f t="shared" si="13"/>
        <v>35.144</v>
      </c>
      <c r="I50" s="23">
        <f t="shared" si="14"/>
        <v>72.464</v>
      </c>
      <c r="J50" s="38">
        <v>11</v>
      </c>
      <c r="K50" s="38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</row>
    <row r="51" s="4" customFormat="1" ht="26" customHeight="1" spans="1:256">
      <c r="A51" s="28" t="s">
        <v>132</v>
      </c>
      <c r="B51" s="28" t="s">
        <v>14</v>
      </c>
      <c r="C51" s="27" t="s">
        <v>133</v>
      </c>
      <c r="D51" s="20">
        <v>62.1</v>
      </c>
      <c r="E51" s="20">
        <f t="shared" si="12"/>
        <v>37.26</v>
      </c>
      <c r="F51" s="21" t="s">
        <v>134</v>
      </c>
      <c r="G51" s="22">
        <v>83.02</v>
      </c>
      <c r="H51" s="23">
        <f t="shared" si="13"/>
        <v>33.208</v>
      </c>
      <c r="I51" s="23">
        <f t="shared" si="14"/>
        <v>70.468</v>
      </c>
      <c r="J51" s="38">
        <v>20</v>
      </c>
      <c r="K51" s="38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</row>
    <row r="52" s="4" customFormat="1" ht="26" customHeight="1" spans="1:256">
      <c r="A52" s="28" t="s">
        <v>135</v>
      </c>
      <c r="B52" s="28" t="s">
        <v>14</v>
      </c>
      <c r="C52" s="27" t="s">
        <v>136</v>
      </c>
      <c r="D52" s="20">
        <v>62.1</v>
      </c>
      <c r="E52" s="20">
        <f t="shared" si="12"/>
        <v>37.26</v>
      </c>
      <c r="F52" s="21" t="s">
        <v>137</v>
      </c>
      <c r="G52" s="22">
        <v>86.82</v>
      </c>
      <c r="H52" s="23">
        <f t="shared" si="13"/>
        <v>34.728</v>
      </c>
      <c r="I52" s="23">
        <f t="shared" si="14"/>
        <v>71.988</v>
      </c>
      <c r="J52" s="38">
        <v>12</v>
      </c>
      <c r="K52" s="38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</row>
    <row r="53" s="4" customFormat="1" ht="26" customHeight="1" spans="1:256">
      <c r="A53" s="28" t="s">
        <v>138</v>
      </c>
      <c r="B53" s="28" t="s">
        <v>14</v>
      </c>
      <c r="C53" s="27" t="s">
        <v>139</v>
      </c>
      <c r="D53" s="20">
        <v>61.8</v>
      </c>
      <c r="E53" s="20">
        <f t="shared" si="12"/>
        <v>37.08</v>
      </c>
      <c r="F53" s="21" t="s">
        <v>140</v>
      </c>
      <c r="G53" s="22">
        <v>86.28</v>
      </c>
      <c r="H53" s="23">
        <f t="shared" si="13"/>
        <v>34.512</v>
      </c>
      <c r="I53" s="23">
        <f t="shared" si="14"/>
        <v>71.592</v>
      </c>
      <c r="J53" s="38">
        <v>14</v>
      </c>
      <c r="K53" s="38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</row>
    <row r="54" s="4" customFormat="1" ht="26" customHeight="1" spans="1:256">
      <c r="A54" s="28" t="s">
        <v>141</v>
      </c>
      <c r="B54" s="28" t="s">
        <v>14</v>
      </c>
      <c r="C54" s="27" t="s">
        <v>142</v>
      </c>
      <c r="D54" s="20">
        <v>61.6</v>
      </c>
      <c r="E54" s="20">
        <f t="shared" si="12"/>
        <v>36.96</v>
      </c>
      <c r="F54" s="21" t="s">
        <v>143</v>
      </c>
      <c r="G54" s="22">
        <v>83.28</v>
      </c>
      <c r="H54" s="23">
        <f t="shared" si="13"/>
        <v>33.312</v>
      </c>
      <c r="I54" s="23">
        <f t="shared" si="14"/>
        <v>70.272</v>
      </c>
      <c r="J54" s="38">
        <v>21</v>
      </c>
      <c r="K54" s="38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</row>
    <row r="55" s="4" customFormat="1" ht="26" customHeight="1" spans="1:256">
      <c r="A55" s="28" t="s">
        <v>144</v>
      </c>
      <c r="B55" s="28" t="s">
        <v>14</v>
      </c>
      <c r="C55" s="27" t="s">
        <v>145</v>
      </c>
      <c r="D55" s="20">
        <v>61.3</v>
      </c>
      <c r="E55" s="20">
        <f t="shared" si="12"/>
        <v>36.78</v>
      </c>
      <c r="F55" s="21" t="s">
        <v>146</v>
      </c>
      <c r="G55" s="22">
        <v>87.04</v>
      </c>
      <c r="H55" s="23">
        <f t="shared" si="13"/>
        <v>34.816</v>
      </c>
      <c r="I55" s="23">
        <f t="shared" si="14"/>
        <v>71.596</v>
      </c>
      <c r="J55" s="38">
        <v>13</v>
      </c>
      <c r="K55" s="38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</row>
    <row r="56" s="4" customFormat="1" ht="26" customHeight="1" spans="1:256">
      <c r="A56" s="28" t="s">
        <v>147</v>
      </c>
      <c r="B56" s="28" t="s">
        <v>14</v>
      </c>
      <c r="C56" s="27" t="s">
        <v>148</v>
      </c>
      <c r="D56" s="20">
        <v>61</v>
      </c>
      <c r="E56" s="20">
        <f t="shared" si="12"/>
        <v>36.6</v>
      </c>
      <c r="F56" s="21" t="s">
        <v>149</v>
      </c>
      <c r="G56" s="22">
        <v>84.96</v>
      </c>
      <c r="H56" s="23">
        <f t="shared" si="13"/>
        <v>33.984</v>
      </c>
      <c r="I56" s="23">
        <f t="shared" si="14"/>
        <v>70.584</v>
      </c>
      <c r="J56" s="38">
        <v>19</v>
      </c>
      <c r="K56" s="38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</row>
    <row r="57" s="4" customFormat="1" ht="26" customHeight="1" spans="1:256">
      <c r="A57" s="28" t="s">
        <v>150</v>
      </c>
      <c r="B57" s="28" t="s">
        <v>14</v>
      </c>
      <c r="C57" s="27" t="s">
        <v>151</v>
      </c>
      <c r="D57" s="20">
        <v>60.9</v>
      </c>
      <c r="E57" s="20">
        <f t="shared" si="12"/>
        <v>36.54</v>
      </c>
      <c r="F57" s="21" t="s">
        <v>152</v>
      </c>
      <c r="G57" s="22">
        <v>86.1</v>
      </c>
      <c r="H57" s="23">
        <f t="shared" si="13"/>
        <v>34.44</v>
      </c>
      <c r="I57" s="23">
        <f t="shared" si="14"/>
        <v>70.98</v>
      </c>
      <c r="J57" s="38">
        <v>16</v>
      </c>
      <c r="K57" s="38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</row>
    <row r="58" s="4" customFormat="1" ht="26" customHeight="1" spans="1:256">
      <c r="A58" s="28" t="s">
        <v>153</v>
      </c>
      <c r="B58" s="28" t="s">
        <v>18</v>
      </c>
      <c r="C58" s="27" t="s">
        <v>154</v>
      </c>
      <c r="D58" s="20">
        <v>60.8</v>
      </c>
      <c r="E58" s="20">
        <f t="shared" si="12"/>
        <v>36.48</v>
      </c>
      <c r="F58" s="21" t="s">
        <v>155</v>
      </c>
      <c r="G58" s="22">
        <v>84.26</v>
      </c>
      <c r="H58" s="23">
        <f t="shared" si="13"/>
        <v>33.704</v>
      </c>
      <c r="I58" s="23">
        <f t="shared" si="14"/>
        <v>70.184</v>
      </c>
      <c r="J58" s="38">
        <v>22</v>
      </c>
      <c r="K58" s="38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</row>
    <row r="59" s="4" customFormat="1" ht="26" customHeight="1" spans="1:256">
      <c r="A59" s="30" t="s">
        <v>156</v>
      </c>
      <c r="B59" s="30" t="s">
        <v>14</v>
      </c>
      <c r="C59" s="31" t="s">
        <v>157</v>
      </c>
      <c r="D59" s="32">
        <v>60.6</v>
      </c>
      <c r="E59" s="32">
        <f t="shared" si="12"/>
        <v>36.36</v>
      </c>
      <c r="F59" s="33" t="s">
        <v>158</v>
      </c>
      <c r="G59" s="34">
        <v>87.54</v>
      </c>
      <c r="H59" s="35">
        <f t="shared" si="13"/>
        <v>35.016</v>
      </c>
      <c r="I59" s="35">
        <f t="shared" si="14"/>
        <v>71.376</v>
      </c>
      <c r="J59" s="43">
        <v>15</v>
      </c>
      <c r="K59" s="43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</row>
    <row r="60" s="4" customFormat="1" ht="26" customHeight="1" spans="1:256">
      <c r="A60" s="28" t="s">
        <v>159</v>
      </c>
      <c r="B60" s="28" t="s">
        <v>14</v>
      </c>
      <c r="C60" s="27" t="s">
        <v>160</v>
      </c>
      <c r="D60" s="20">
        <v>60.4</v>
      </c>
      <c r="E60" s="20">
        <f t="shared" si="12"/>
        <v>36.24</v>
      </c>
      <c r="F60" s="21" t="s">
        <v>161</v>
      </c>
      <c r="G60" s="22">
        <v>84.64</v>
      </c>
      <c r="H60" s="23">
        <f t="shared" si="13"/>
        <v>33.856</v>
      </c>
      <c r="I60" s="23">
        <f t="shared" si="14"/>
        <v>70.096</v>
      </c>
      <c r="J60" s="38">
        <v>23</v>
      </c>
      <c r="K60" s="38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</row>
    <row r="61" s="4" customFormat="1" ht="26" customHeight="1" spans="1:256">
      <c r="A61" s="28" t="s">
        <v>162</v>
      </c>
      <c r="B61" s="28" t="s">
        <v>14</v>
      </c>
      <c r="C61" s="27" t="s">
        <v>163</v>
      </c>
      <c r="D61" s="20">
        <v>60.3</v>
      </c>
      <c r="E61" s="20">
        <f t="shared" si="12"/>
        <v>36.18</v>
      </c>
      <c r="F61" s="21" t="s">
        <v>164</v>
      </c>
      <c r="G61" s="22">
        <v>86.4</v>
      </c>
      <c r="H61" s="23">
        <f t="shared" si="13"/>
        <v>34.56</v>
      </c>
      <c r="I61" s="23">
        <f t="shared" si="14"/>
        <v>70.74</v>
      </c>
      <c r="J61" s="38">
        <v>18</v>
      </c>
      <c r="K61" s="38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</row>
    <row r="62" s="4" customFormat="1" ht="26" customHeight="1" spans="1:256">
      <c r="A62" s="28" t="s">
        <v>165</v>
      </c>
      <c r="B62" s="28" t="s">
        <v>14</v>
      </c>
      <c r="C62" s="27" t="s">
        <v>166</v>
      </c>
      <c r="D62" s="20">
        <v>60.3</v>
      </c>
      <c r="E62" s="20">
        <f t="shared" si="12"/>
        <v>36.18</v>
      </c>
      <c r="F62" s="21" t="s">
        <v>167</v>
      </c>
      <c r="G62" s="22">
        <v>86.96</v>
      </c>
      <c r="H62" s="23">
        <f t="shared" si="13"/>
        <v>34.784</v>
      </c>
      <c r="I62" s="23">
        <f t="shared" si="14"/>
        <v>70.964</v>
      </c>
      <c r="J62" s="38">
        <v>17</v>
      </c>
      <c r="K62" s="38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</row>
    <row r="63" s="4" customFormat="1" ht="26" customHeight="1" spans="1:256">
      <c r="A63" s="28" t="s">
        <v>168</v>
      </c>
      <c r="B63" s="28" t="s">
        <v>14</v>
      </c>
      <c r="C63" s="27" t="s">
        <v>169</v>
      </c>
      <c r="D63" s="20">
        <v>60</v>
      </c>
      <c r="E63" s="20">
        <f t="shared" si="12"/>
        <v>36</v>
      </c>
      <c r="F63" s="21" t="s">
        <v>170</v>
      </c>
      <c r="G63" s="22">
        <v>84.16</v>
      </c>
      <c r="H63" s="23">
        <f t="shared" si="13"/>
        <v>33.664</v>
      </c>
      <c r="I63" s="23">
        <f t="shared" si="14"/>
        <v>69.664</v>
      </c>
      <c r="J63" s="38">
        <v>24</v>
      </c>
      <c r="K63" s="38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</row>
  </sheetData>
  <mergeCells count="7">
    <mergeCell ref="A1:K1"/>
    <mergeCell ref="A2:K2"/>
    <mergeCell ref="A9:K9"/>
    <mergeCell ref="A20:K20"/>
    <mergeCell ref="A25:K25"/>
    <mergeCell ref="A35:K35"/>
    <mergeCell ref="A38:K38"/>
  </mergeCells>
  <printOptions horizontalCentered="1"/>
  <pageMargins left="0" right="0" top="0.629861111111111" bottom="0.509722222222222" header="0.389583333333333" footer="0.279861111111111"/>
  <pageSetup paperSize="9" orientation="portrait" horizontalDpi="600" verticalDpi="600"/>
  <headerFooter alignWithMargins="0" scaleWithDoc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卫生岗位综合成绩登分表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2017-03-11T10:47:25Z</dcterms:created>
  <dcterms:modified xsi:type="dcterms:W3CDTF">2017-03-11T10:47:43Z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