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9000"/>
  </bookViews>
  <sheets>
    <sheet name="卫生岗位综合成绩登分表 " sheetId="1" r:id="rId1"/>
  </sheets>
  <calcPr calcId="144525"/>
</workbook>
</file>

<file path=xl/sharedStrings.xml><?xml version="1.0" encoding="utf-8"?>
<sst xmlns="http://schemas.openxmlformats.org/spreadsheetml/2006/main" count="171">
  <si>
    <t>2016年古县事业单位公开招聘工作人员综合成绩登记表</t>
  </si>
  <si>
    <r>
      <t>古县妇幼保健院  临床岗位  招聘计划2人，面试入围5人，实际参加面试</t>
    </r>
    <r>
      <rPr>
        <b/>
        <u/>
        <sz val="12"/>
        <rFont val="方正小标宋简体"/>
        <charset val="134"/>
      </rPr>
      <t xml:space="preserve">   5  </t>
    </r>
    <r>
      <rPr>
        <b/>
        <sz val="12"/>
        <rFont val="方正小标宋简体"/>
        <charset val="134"/>
      </rPr>
      <t>人：</t>
    </r>
  </si>
  <si>
    <t>姓名</t>
  </si>
  <si>
    <t>性别</t>
  </si>
  <si>
    <t>笔试
准考证号</t>
  </si>
  <si>
    <t>笔试
成绩</t>
  </si>
  <si>
    <t>笔试成绩
60%</t>
  </si>
  <si>
    <t>面试号</t>
  </si>
  <si>
    <t>面试
成绩</t>
  </si>
  <si>
    <t>面试成绩
40%</t>
  </si>
  <si>
    <t>综合
成绩</t>
  </si>
  <si>
    <t>名次</t>
  </si>
  <si>
    <t>备注</t>
  </si>
  <si>
    <t>袁玉婷</t>
  </si>
  <si>
    <t>女</t>
  </si>
  <si>
    <t>20161200809</t>
  </si>
  <si>
    <t>E05</t>
  </si>
  <si>
    <t>吴秀生</t>
  </si>
  <si>
    <t>男</t>
  </si>
  <si>
    <t>20161200810</t>
  </si>
  <si>
    <t>E03</t>
  </si>
  <si>
    <t>李涛</t>
  </si>
  <si>
    <t>20161200800</t>
  </si>
  <si>
    <t>E26</t>
  </si>
  <si>
    <t>张翔</t>
  </si>
  <si>
    <t>20161200804</t>
  </si>
  <si>
    <t>E02</t>
  </si>
  <si>
    <t>党鹏</t>
  </si>
  <si>
    <t>20161200806</t>
  </si>
  <si>
    <t>E14</t>
  </si>
  <si>
    <r>
      <t>古县人民医院  临床一岗位  招聘计划3人，面试入围9人，实际参加面试</t>
    </r>
    <r>
      <rPr>
        <b/>
        <u/>
        <sz val="12"/>
        <rFont val="方正小标宋简体"/>
        <charset val="134"/>
      </rPr>
      <t xml:space="preserve">   9  </t>
    </r>
    <r>
      <rPr>
        <b/>
        <sz val="12"/>
        <rFont val="方正小标宋简体"/>
        <charset val="134"/>
      </rPr>
      <t>人：</t>
    </r>
  </si>
  <si>
    <t>段冬喜</t>
  </si>
  <si>
    <t>20161210811</t>
  </si>
  <si>
    <t>E24</t>
  </si>
  <si>
    <t>亢轲</t>
  </si>
  <si>
    <t>20161210820</t>
  </si>
  <si>
    <t>E17</t>
  </si>
  <si>
    <t>王冰</t>
  </si>
  <si>
    <t>20161210828</t>
  </si>
  <si>
    <t>E11</t>
  </si>
  <si>
    <t>张聪聪</t>
  </si>
  <si>
    <t>20161210814</t>
  </si>
  <si>
    <t>E25</t>
  </si>
  <si>
    <t>姜倩</t>
  </si>
  <si>
    <t>20161210827</t>
  </si>
  <si>
    <t>E22</t>
  </si>
  <si>
    <t>牛芳</t>
  </si>
  <si>
    <t>20161210812</t>
  </si>
  <si>
    <t>E13</t>
  </si>
  <si>
    <t>郎勇</t>
  </si>
  <si>
    <t>20161210829</t>
  </si>
  <si>
    <t>E10</t>
  </si>
  <si>
    <t>康悦</t>
  </si>
  <si>
    <t>20161210821</t>
  </si>
  <si>
    <t>E15</t>
  </si>
  <si>
    <t>丁建华</t>
  </si>
  <si>
    <t>20161210819</t>
  </si>
  <si>
    <t>E12</t>
  </si>
  <si>
    <r>
      <t>古县人民医院  临床二岗位  招聘计划1人，面试入围3人，实际参加面试</t>
    </r>
    <r>
      <rPr>
        <b/>
        <u/>
        <sz val="12"/>
        <rFont val="方正小标宋简体"/>
        <charset val="134"/>
      </rPr>
      <t xml:space="preserve">  3   </t>
    </r>
    <r>
      <rPr>
        <b/>
        <sz val="12"/>
        <rFont val="方正小标宋简体"/>
        <charset val="134"/>
      </rPr>
      <t>人：</t>
    </r>
  </si>
  <si>
    <t>付成华</t>
  </si>
  <si>
    <t>20161220835</t>
  </si>
  <si>
    <t>E08</t>
  </si>
  <si>
    <t>申俊丽</t>
  </si>
  <si>
    <t>20161220830</t>
  </si>
  <si>
    <t>E16</t>
  </si>
  <si>
    <t>王平记</t>
  </si>
  <si>
    <t>20161220832</t>
  </si>
  <si>
    <t>E23</t>
  </si>
  <si>
    <r>
      <t>古县人民医院  医学影像岗位  招聘计划3人，面试入围8人，实际参加面试</t>
    </r>
    <r>
      <rPr>
        <b/>
        <u/>
        <sz val="12"/>
        <rFont val="方正小标宋简体"/>
        <charset val="134"/>
      </rPr>
      <t xml:space="preserve">  8   </t>
    </r>
    <r>
      <rPr>
        <b/>
        <sz val="12"/>
        <rFont val="方正小标宋简体"/>
        <charset val="134"/>
      </rPr>
      <t>人：</t>
    </r>
  </si>
  <si>
    <t>李琰</t>
  </si>
  <si>
    <t>20161230848</t>
  </si>
  <si>
    <t>E06</t>
  </si>
  <si>
    <t>郭建雄</t>
  </si>
  <si>
    <t>20161230853</t>
  </si>
  <si>
    <t>E04</t>
  </si>
  <si>
    <t>武刚</t>
  </si>
  <si>
    <t>20161230849</t>
  </si>
  <si>
    <t>E01</t>
  </si>
  <si>
    <t>王东</t>
  </si>
  <si>
    <t>20161230850</t>
  </si>
  <si>
    <t>E18</t>
  </si>
  <si>
    <t>王怩怩</t>
  </si>
  <si>
    <t>20161230837</t>
  </si>
  <si>
    <t>E20</t>
  </si>
  <si>
    <t>许祥霞</t>
  </si>
  <si>
    <t>20161230852</t>
  </si>
  <si>
    <t>E09</t>
  </si>
  <si>
    <t>张洁</t>
  </si>
  <si>
    <t>20161230840</t>
  </si>
  <si>
    <t>E21</t>
  </si>
  <si>
    <t>王俊芳</t>
  </si>
  <si>
    <t>20161230844</t>
  </si>
  <si>
    <t>E07</t>
  </si>
  <si>
    <r>
      <t>古县人民医院  医学检验岗位  招聘计划1人，面试入围1人，实际参加面试</t>
    </r>
    <r>
      <rPr>
        <b/>
        <u/>
        <sz val="12"/>
        <rFont val="方正小标宋简体"/>
        <charset val="134"/>
      </rPr>
      <t xml:space="preserve">   1  </t>
    </r>
    <r>
      <rPr>
        <b/>
        <sz val="12"/>
        <rFont val="方正小标宋简体"/>
        <charset val="134"/>
      </rPr>
      <t>人：</t>
    </r>
  </si>
  <si>
    <t>魏玉立</t>
  </si>
  <si>
    <t>20161240856</t>
  </si>
  <si>
    <t>E19</t>
  </si>
  <si>
    <t>取消
资格</t>
  </si>
  <si>
    <r>
      <t>古县人民医院  护理岗位  招聘计划8人，面试入围24人，实际参加面试</t>
    </r>
    <r>
      <rPr>
        <b/>
        <u/>
        <sz val="12"/>
        <rFont val="方正小标宋简体"/>
        <charset val="134"/>
      </rPr>
      <t xml:space="preserve">  24   </t>
    </r>
    <r>
      <rPr>
        <b/>
        <sz val="12"/>
        <rFont val="方正小标宋简体"/>
        <charset val="134"/>
      </rPr>
      <t>人：</t>
    </r>
  </si>
  <si>
    <t>张敏</t>
  </si>
  <si>
    <t>20161250870</t>
  </si>
  <si>
    <t>F03</t>
  </si>
  <si>
    <t>李亚茹</t>
  </si>
  <si>
    <t>20161250861</t>
  </si>
  <si>
    <t>F23</t>
  </si>
  <si>
    <t>尚秀娟</t>
  </si>
  <si>
    <t>20161250880</t>
  </si>
  <si>
    <t>F02</t>
  </si>
  <si>
    <t>姜丽婷</t>
  </si>
  <si>
    <t>20161250889</t>
  </si>
  <si>
    <t>F21</t>
  </si>
  <si>
    <t>李荣</t>
  </si>
  <si>
    <t>20161250865</t>
  </si>
  <si>
    <t>F06</t>
  </si>
  <si>
    <t>刘亚荣</t>
  </si>
  <si>
    <t>20161250947</t>
  </si>
  <si>
    <t>F05</t>
  </si>
  <si>
    <t>贾志文</t>
  </si>
  <si>
    <t>20161250864</t>
  </si>
  <si>
    <t>F10</t>
  </si>
  <si>
    <t>关海燕</t>
  </si>
  <si>
    <t>20161250921</t>
  </si>
  <si>
    <t>F16</t>
  </si>
  <si>
    <t>白晓丽</t>
  </si>
  <si>
    <t>20161250946</t>
  </si>
  <si>
    <t>F09</t>
  </si>
  <si>
    <t>尉擎</t>
  </si>
  <si>
    <t>20161250863</t>
  </si>
  <si>
    <t>F24</t>
  </si>
  <si>
    <t>王敏</t>
  </si>
  <si>
    <t>20161250936</t>
  </si>
  <si>
    <t>F04</t>
  </si>
  <si>
    <t>杨小丽</t>
  </si>
  <si>
    <t>20161250912</t>
  </si>
  <si>
    <t>F01</t>
  </si>
  <si>
    <t>牛晓丽</t>
  </si>
  <si>
    <t>20161250959</t>
  </si>
  <si>
    <t>F17</t>
  </si>
  <si>
    <t>李欢</t>
  </si>
  <si>
    <t>20161250905</t>
  </si>
  <si>
    <t>F07</t>
  </si>
  <si>
    <t>张国娟</t>
  </si>
  <si>
    <t>20161250954</t>
  </si>
  <si>
    <t>F08</t>
  </si>
  <si>
    <t>赵建茹</t>
  </si>
  <si>
    <t>20161250930</t>
  </si>
  <si>
    <t>F15</t>
  </si>
  <si>
    <t>毕研垚</t>
  </si>
  <si>
    <t>20161250919</t>
  </si>
  <si>
    <t>F22</t>
  </si>
  <si>
    <t>王雅丽</t>
  </si>
  <si>
    <t>20161250977</t>
  </si>
  <si>
    <t>F18</t>
  </si>
  <si>
    <t>郭豪豪</t>
  </si>
  <si>
    <t>20161250962</t>
  </si>
  <si>
    <t>F11</t>
  </si>
  <si>
    <t>鞠玉玲</t>
  </si>
  <si>
    <t>20161250979</t>
  </si>
  <si>
    <t>F20</t>
  </si>
  <si>
    <t>郭煜莹</t>
  </si>
  <si>
    <t>20161250948</t>
  </si>
  <si>
    <t>F13</t>
  </si>
  <si>
    <t>王新兰</t>
  </si>
  <si>
    <t>20161250874</t>
  </si>
  <si>
    <t>F14</t>
  </si>
  <si>
    <t>王瑜</t>
  </si>
  <si>
    <t>20161250966</t>
  </si>
  <si>
    <t>F12</t>
  </si>
  <si>
    <t>张建琴</t>
  </si>
  <si>
    <t>20161250929</t>
  </si>
  <si>
    <t>F19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</si>
</sst>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_);[Red]\(0.00\)"/>
  </numFmts>
  <fonts count="28">
    <font>
      <sz val="12"/>
      <name val="宋体"/>
      <charset val="134"/>
    </font>
    <font>
      <b/>
      <sz val="13"/>
      <name val="宋体"/>
      <charset val="134"/>
    </font>
    <font>
      <sz val="15"/>
      <name val="宋体"/>
      <charset val="134"/>
    </font>
    <font>
      <sz val="20"/>
      <name val="方正小标宋简体"/>
      <charset val="134"/>
    </font>
    <font>
      <b/>
      <sz val="12"/>
      <name val="方正小标宋简体"/>
      <charset val="134"/>
    </font>
    <font>
      <sz val="12"/>
      <color indexed="8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u/>
      <sz val="12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9" borderId="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6" borderId="3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26" fillId="19" borderId="10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/>
    </xf>
    <xf numFmtId="49" fontId="5" fillId="0" borderId="1" xfId="49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V63"/>
  <sheetViews>
    <sheetView tabSelected="1" topLeftCell="A31" workbookViewId="0">
      <selection activeCell="K32" sqref="K32"/>
    </sheetView>
  </sheetViews>
  <sheetFormatPr defaultColWidth="9" defaultRowHeight="19.5"/>
  <cols>
    <col min="1" max="1" width="7.25" style="5" customWidth="1"/>
    <col min="2" max="2" width="5.625" style="5" customWidth="1"/>
    <col min="3" max="3" width="13.75" style="5" customWidth="1"/>
    <col min="4" max="4" width="8" style="6" customWidth="1"/>
    <col min="5" max="5" width="10.625" style="7" customWidth="1"/>
    <col min="6" max="6" width="7.625" style="5" customWidth="1"/>
    <col min="7" max="7" width="8.625" style="8" customWidth="1"/>
    <col min="8" max="8" width="10.625" style="8" customWidth="1"/>
    <col min="9" max="9" width="8.25" style="8" customWidth="1"/>
    <col min="10" max="11" width="5.5" style="8" customWidth="1"/>
    <col min="12" max="52" width="9" style="8" customWidth="1"/>
    <col min="53" max="78" width="9" style="9" customWidth="1"/>
    <col min="79" max="16384" width="9" style="10" customWidth="1"/>
  </cols>
  <sheetData>
    <row r="1" ht="30" customHeight="1" spans="1:12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="1" customFormat="1" ht="26" customHeight="1" spans="1:78">
      <c r="A2" s="12" t="s">
        <v>1</v>
      </c>
      <c r="B2" s="12"/>
      <c r="C2" s="13"/>
      <c r="D2" s="14"/>
      <c r="E2" s="14"/>
      <c r="F2" s="14"/>
      <c r="G2" s="13"/>
      <c r="H2" s="13"/>
      <c r="I2" s="13"/>
      <c r="J2" s="36"/>
      <c r="K2" s="36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3" s="2" customFormat="1" ht="32.1" customHeight="1" spans="1:11">
      <c r="A3" s="15" t="s">
        <v>2</v>
      </c>
      <c r="B3" s="15" t="s">
        <v>3</v>
      </c>
      <c r="C3" s="16" t="s">
        <v>4</v>
      </c>
      <c r="D3" s="17" t="s">
        <v>5</v>
      </c>
      <c r="E3" s="17" t="s">
        <v>6</v>
      </c>
      <c r="F3" s="16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37" t="s">
        <v>12</v>
      </c>
    </row>
    <row r="4" s="3" customFormat="1" ht="26" customHeight="1" spans="1:78">
      <c r="A4" s="18" t="s">
        <v>13</v>
      </c>
      <c r="B4" s="18" t="s">
        <v>14</v>
      </c>
      <c r="C4" s="19" t="s">
        <v>15</v>
      </c>
      <c r="D4" s="20">
        <v>70.6</v>
      </c>
      <c r="E4" s="20">
        <f t="shared" ref="E4:E8" si="0">D4*0.6</f>
        <v>42.36</v>
      </c>
      <c r="F4" s="21" t="s">
        <v>16</v>
      </c>
      <c r="G4" s="22">
        <v>81.28</v>
      </c>
      <c r="H4" s="23">
        <f t="shared" ref="H4:H8" si="1">G4*0.4</f>
        <v>32.512</v>
      </c>
      <c r="I4" s="23">
        <f t="shared" ref="I4:I8" si="2">E4+H4</f>
        <v>74.872</v>
      </c>
      <c r="J4" s="38">
        <v>1</v>
      </c>
      <c r="K4" s="38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</row>
    <row r="5" s="3" customFormat="1" ht="26" customHeight="1" spans="1:78">
      <c r="A5" s="18" t="s">
        <v>17</v>
      </c>
      <c r="B5" s="18" t="s">
        <v>18</v>
      </c>
      <c r="C5" s="19" t="s">
        <v>19</v>
      </c>
      <c r="D5" s="20">
        <v>65.1</v>
      </c>
      <c r="E5" s="20">
        <f t="shared" si="0"/>
        <v>39.06</v>
      </c>
      <c r="F5" s="21" t="s">
        <v>20</v>
      </c>
      <c r="G5" s="22">
        <v>77.92</v>
      </c>
      <c r="H5" s="23">
        <f t="shared" si="1"/>
        <v>31.168</v>
      </c>
      <c r="I5" s="23">
        <f t="shared" si="2"/>
        <v>70.228</v>
      </c>
      <c r="J5" s="38">
        <v>3</v>
      </c>
      <c r="K5" s="38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</row>
    <row r="6" s="4" customFormat="1" ht="26" customHeight="1" spans="1:78">
      <c r="A6" s="18" t="s">
        <v>21</v>
      </c>
      <c r="B6" s="18" t="s">
        <v>14</v>
      </c>
      <c r="C6" s="19" t="s">
        <v>22</v>
      </c>
      <c r="D6" s="20">
        <v>63.8</v>
      </c>
      <c r="E6" s="20">
        <f t="shared" si="0"/>
        <v>38.28</v>
      </c>
      <c r="F6" s="21" t="s">
        <v>23</v>
      </c>
      <c r="G6" s="22">
        <v>80.1</v>
      </c>
      <c r="H6" s="23">
        <f t="shared" si="1"/>
        <v>32.04</v>
      </c>
      <c r="I6" s="23">
        <f t="shared" si="2"/>
        <v>70.32</v>
      </c>
      <c r="J6" s="38">
        <v>2</v>
      </c>
      <c r="K6" s="38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</row>
    <row r="7" s="4" customFormat="1" ht="26" customHeight="1" spans="1:78">
      <c r="A7" s="18" t="s">
        <v>24</v>
      </c>
      <c r="B7" s="18" t="s">
        <v>18</v>
      </c>
      <c r="C7" s="19" t="s">
        <v>25</v>
      </c>
      <c r="D7" s="20">
        <v>62.2</v>
      </c>
      <c r="E7" s="20">
        <f t="shared" si="0"/>
        <v>37.32</v>
      </c>
      <c r="F7" s="21" t="s">
        <v>26</v>
      </c>
      <c r="G7" s="22">
        <v>81.98</v>
      </c>
      <c r="H7" s="23">
        <f t="shared" si="1"/>
        <v>32.792</v>
      </c>
      <c r="I7" s="23">
        <f t="shared" si="2"/>
        <v>70.112</v>
      </c>
      <c r="J7" s="38">
        <v>4</v>
      </c>
      <c r="K7" s="38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</row>
    <row r="8" s="4" customFormat="1" ht="26" customHeight="1" spans="1:78">
      <c r="A8" s="18" t="s">
        <v>27</v>
      </c>
      <c r="B8" s="18" t="s">
        <v>18</v>
      </c>
      <c r="C8" s="19" t="s">
        <v>28</v>
      </c>
      <c r="D8" s="20">
        <v>60.9</v>
      </c>
      <c r="E8" s="20">
        <f t="shared" si="0"/>
        <v>36.54</v>
      </c>
      <c r="F8" s="21" t="s">
        <v>29</v>
      </c>
      <c r="G8" s="22">
        <v>80.34</v>
      </c>
      <c r="H8" s="23">
        <f t="shared" si="1"/>
        <v>32.136</v>
      </c>
      <c r="I8" s="23">
        <f t="shared" si="2"/>
        <v>68.676</v>
      </c>
      <c r="J8" s="38">
        <v>5</v>
      </c>
      <c r="K8" s="38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</row>
    <row r="9" s="1" customFormat="1" ht="26" customHeight="1" spans="1:78">
      <c r="A9" s="24" t="s">
        <v>30</v>
      </c>
      <c r="B9" s="24"/>
      <c r="C9" s="25"/>
      <c r="D9" s="26"/>
      <c r="E9" s="26"/>
      <c r="F9" s="26"/>
      <c r="G9" s="25"/>
      <c r="H9" s="25"/>
      <c r="I9" s="25"/>
      <c r="J9" s="40"/>
      <c r="K9" s="40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</row>
    <row r="10" s="2" customFormat="1" ht="32.1" customHeight="1" spans="1:11">
      <c r="A10" s="15" t="s">
        <v>2</v>
      </c>
      <c r="B10" s="15" t="s">
        <v>3</v>
      </c>
      <c r="C10" s="16" t="s">
        <v>4</v>
      </c>
      <c r="D10" s="17" t="s">
        <v>5</v>
      </c>
      <c r="E10" s="17" t="s">
        <v>6</v>
      </c>
      <c r="F10" s="16" t="s">
        <v>7</v>
      </c>
      <c r="G10" s="17" t="s">
        <v>8</v>
      </c>
      <c r="H10" s="17" t="s">
        <v>9</v>
      </c>
      <c r="I10" s="17" t="s">
        <v>10</v>
      </c>
      <c r="J10" s="17" t="s">
        <v>11</v>
      </c>
      <c r="K10" s="37" t="s">
        <v>12</v>
      </c>
    </row>
    <row r="11" s="4" customFormat="1" ht="26" customHeight="1" spans="1:78">
      <c r="A11" s="27" t="s">
        <v>31</v>
      </c>
      <c r="B11" s="27" t="s">
        <v>18</v>
      </c>
      <c r="C11" s="27" t="s">
        <v>32</v>
      </c>
      <c r="D11" s="20">
        <v>70.1</v>
      </c>
      <c r="E11" s="20">
        <f t="shared" ref="E11:E19" si="3">D11*0.6</f>
        <v>42.06</v>
      </c>
      <c r="F11" s="21" t="s">
        <v>33</v>
      </c>
      <c r="G11" s="22">
        <v>80.06</v>
      </c>
      <c r="H11" s="23">
        <f t="shared" ref="H11:H19" si="4">G11*0.4</f>
        <v>32.024</v>
      </c>
      <c r="I11" s="23">
        <f t="shared" ref="I11:I19" si="5">E11+H11</f>
        <v>74.084</v>
      </c>
      <c r="J11" s="38">
        <v>3</v>
      </c>
      <c r="K11" s="38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</row>
    <row r="12" s="4" customFormat="1" ht="26" customHeight="1" spans="1:78">
      <c r="A12" s="28" t="s">
        <v>34</v>
      </c>
      <c r="B12" s="28" t="s">
        <v>18</v>
      </c>
      <c r="C12" s="27" t="s">
        <v>35</v>
      </c>
      <c r="D12" s="20">
        <v>70</v>
      </c>
      <c r="E12" s="20">
        <f t="shared" si="3"/>
        <v>42</v>
      </c>
      <c r="F12" s="21" t="s">
        <v>36</v>
      </c>
      <c r="G12" s="22">
        <v>82.64</v>
      </c>
      <c r="H12" s="23">
        <f t="shared" si="4"/>
        <v>33.056</v>
      </c>
      <c r="I12" s="23">
        <f t="shared" si="5"/>
        <v>75.056</v>
      </c>
      <c r="J12" s="38">
        <v>2</v>
      </c>
      <c r="K12" s="38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</row>
    <row r="13" s="4" customFormat="1" ht="26" customHeight="1" spans="1:78">
      <c r="A13" s="27" t="s">
        <v>37</v>
      </c>
      <c r="B13" s="27" t="s">
        <v>14</v>
      </c>
      <c r="C13" s="27" t="s">
        <v>38</v>
      </c>
      <c r="D13" s="20">
        <v>69.9</v>
      </c>
      <c r="E13" s="20">
        <f t="shared" si="3"/>
        <v>41.94</v>
      </c>
      <c r="F13" s="21" t="s">
        <v>39</v>
      </c>
      <c r="G13" s="22">
        <v>83.28</v>
      </c>
      <c r="H13" s="23">
        <f t="shared" si="4"/>
        <v>33.312</v>
      </c>
      <c r="I13" s="23">
        <f t="shared" si="5"/>
        <v>75.252</v>
      </c>
      <c r="J13" s="38">
        <v>1</v>
      </c>
      <c r="K13" s="38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</row>
    <row r="14" s="4" customFormat="1" ht="26" customHeight="1" spans="1:78">
      <c r="A14" s="27" t="s">
        <v>40</v>
      </c>
      <c r="B14" s="27" t="s">
        <v>18</v>
      </c>
      <c r="C14" s="27" t="s">
        <v>41</v>
      </c>
      <c r="D14" s="20">
        <v>67.1</v>
      </c>
      <c r="E14" s="20">
        <f t="shared" si="3"/>
        <v>40.26</v>
      </c>
      <c r="F14" s="21" t="s">
        <v>42</v>
      </c>
      <c r="G14" s="22">
        <v>78.34</v>
      </c>
      <c r="H14" s="23">
        <f t="shared" si="4"/>
        <v>31.336</v>
      </c>
      <c r="I14" s="23">
        <f t="shared" si="5"/>
        <v>71.596</v>
      </c>
      <c r="J14" s="38">
        <v>5</v>
      </c>
      <c r="K14" s="38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</row>
    <row r="15" s="4" customFormat="1" ht="26" customHeight="1" spans="1:78">
      <c r="A15" s="28" t="s">
        <v>43</v>
      </c>
      <c r="B15" s="28" t="s">
        <v>14</v>
      </c>
      <c r="C15" s="27" t="s">
        <v>44</v>
      </c>
      <c r="D15" s="20">
        <v>66.3</v>
      </c>
      <c r="E15" s="20">
        <f t="shared" si="3"/>
        <v>39.78</v>
      </c>
      <c r="F15" s="21" t="s">
        <v>45</v>
      </c>
      <c r="G15" s="22">
        <v>80.06</v>
      </c>
      <c r="H15" s="23">
        <f t="shared" si="4"/>
        <v>32.024</v>
      </c>
      <c r="I15" s="23">
        <f t="shared" si="5"/>
        <v>71.804</v>
      </c>
      <c r="J15" s="38">
        <v>4</v>
      </c>
      <c r="K15" s="38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</row>
    <row r="16" s="4" customFormat="1" ht="26" customHeight="1" spans="1:78">
      <c r="A16" s="27" t="s">
        <v>46</v>
      </c>
      <c r="B16" s="27" t="s">
        <v>14</v>
      </c>
      <c r="C16" s="27" t="s">
        <v>47</v>
      </c>
      <c r="D16" s="20">
        <v>65.9</v>
      </c>
      <c r="E16" s="20">
        <f t="shared" si="3"/>
        <v>39.54</v>
      </c>
      <c r="F16" s="21" t="s">
        <v>48</v>
      </c>
      <c r="G16" s="22">
        <v>78.34</v>
      </c>
      <c r="H16" s="23">
        <f t="shared" si="4"/>
        <v>31.336</v>
      </c>
      <c r="I16" s="23">
        <f t="shared" si="5"/>
        <v>70.876</v>
      </c>
      <c r="J16" s="38">
        <v>7</v>
      </c>
      <c r="K16" s="38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</row>
    <row r="17" s="4" customFormat="1" ht="26" customHeight="1" spans="1:78">
      <c r="A17" s="27" t="s">
        <v>49</v>
      </c>
      <c r="B17" s="27" t="s">
        <v>18</v>
      </c>
      <c r="C17" s="27" t="s">
        <v>50</v>
      </c>
      <c r="D17" s="20">
        <v>65.3</v>
      </c>
      <c r="E17" s="20">
        <f t="shared" si="3"/>
        <v>39.18</v>
      </c>
      <c r="F17" s="21" t="s">
        <v>51</v>
      </c>
      <c r="G17" s="22">
        <v>78.58</v>
      </c>
      <c r="H17" s="23">
        <f t="shared" si="4"/>
        <v>31.432</v>
      </c>
      <c r="I17" s="23">
        <f t="shared" si="5"/>
        <v>70.612</v>
      </c>
      <c r="J17" s="38">
        <v>8</v>
      </c>
      <c r="K17" s="38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</row>
    <row r="18" s="4" customFormat="1" ht="26" customHeight="1" spans="1:78">
      <c r="A18" s="28" t="s">
        <v>52</v>
      </c>
      <c r="B18" s="28" t="s">
        <v>14</v>
      </c>
      <c r="C18" s="27" t="s">
        <v>53</v>
      </c>
      <c r="D18" s="20">
        <v>65.2</v>
      </c>
      <c r="E18" s="20">
        <f t="shared" si="3"/>
        <v>39.12</v>
      </c>
      <c r="F18" s="21" t="s">
        <v>54</v>
      </c>
      <c r="G18" s="22">
        <v>80.82</v>
      </c>
      <c r="H18" s="23">
        <f t="shared" si="4"/>
        <v>32.328</v>
      </c>
      <c r="I18" s="23">
        <f t="shared" si="5"/>
        <v>71.448</v>
      </c>
      <c r="J18" s="38">
        <v>6</v>
      </c>
      <c r="K18" s="38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</row>
    <row r="19" s="4" customFormat="1" ht="26" customHeight="1" spans="1:78">
      <c r="A19" s="27" t="s">
        <v>55</v>
      </c>
      <c r="B19" s="27" t="s">
        <v>18</v>
      </c>
      <c r="C19" s="27" t="s">
        <v>56</v>
      </c>
      <c r="D19" s="20">
        <v>64.1</v>
      </c>
      <c r="E19" s="20">
        <f t="shared" si="3"/>
        <v>38.46</v>
      </c>
      <c r="F19" s="21" t="s">
        <v>57</v>
      </c>
      <c r="G19" s="22">
        <v>78.82</v>
      </c>
      <c r="H19" s="23">
        <f t="shared" si="4"/>
        <v>31.528</v>
      </c>
      <c r="I19" s="23">
        <f t="shared" si="5"/>
        <v>69.988</v>
      </c>
      <c r="J19" s="38">
        <v>9</v>
      </c>
      <c r="K19" s="38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</row>
    <row r="20" s="1" customFormat="1" ht="26" customHeight="1" spans="1:78">
      <c r="A20" s="24" t="s">
        <v>58</v>
      </c>
      <c r="B20" s="24"/>
      <c r="C20" s="25"/>
      <c r="D20" s="26"/>
      <c r="E20" s="26"/>
      <c r="F20" s="26"/>
      <c r="G20" s="25"/>
      <c r="H20" s="25"/>
      <c r="I20" s="25"/>
      <c r="J20" s="40"/>
      <c r="K20" s="40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</row>
    <row r="21" s="2" customFormat="1" ht="32.1" customHeight="1" spans="1:11">
      <c r="A21" s="15" t="s">
        <v>2</v>
      </c>
      <c r="B21" s="15" t="s">
        <v>3</v>
      </c>
      <c r="C21" s="16" t="s">
        <v>4</v>
      </c>
      <c r="D21" s="17" t="s">
        <v>5</v>
      </c>
      <c r="E21" s="17" t="s">
        <v>6</v>
      </c>
      <c r="F21" s="16" t="s">
        <v>7</v>
      </c>
      <c r="G21" s="17" t="s">
        <v>8</v>
      </c>
      <c r="H21" s="17" t="s">
        <v>9</v>
      </c>
      <c r="I21" s="17" t="s">
        <v>10</v>
      </c>
      <c r="J21" s="17" t="s">
        <v>11</v>
      </c>
      <c r="K21" s="37" t="s">
        <v>12</v>
      </c>
    </row>
    <row r="22" s="4" customFormat="1" ht="26" customHeight="1" spans="1:78">
      <c r="A22" s="28" t="s">
        <v>59</v>
      </c>
      <c r="B22" s="28" t="s">
        <v>18</v>
      </c>
      <c r="C22" s="27" t="s">
        <v>60</v>
      </c>
      <c r="D22" s="20">
        <v>66.9</v>
      </c>
      <c r="E22" s="20">
        <f t="shared" ref="E22:E24" si="6">D22*0.6</f>
        <v>40.14</v>
      </c>
      <c r="F22" s="21" t="s">
        <v>61</v>
      </c>
      <c r="G22" s="22">
        <v>83.1</v>
      </c>
      <c r="H22" s="23">
        <f t="shared" ref="H22:H24" si="7">G22*0.4</f>
        <v>33.24</v>
      </c>
      <c r="I22" s="23">
        <f t="shared" ref="I22:I24" si="8">E22+H22</f>
        <v>73.38</v>
      </c>
      <c r="J22" s="38">
        <v>1</v>
      </c>
      <c r="K22" s="38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</row>
    <row r="23" s="4" customFormat="1" ht="26" customHeight="1" spans="1:78">
      <c r="A23" s="28" t="s">
        <v>62</v>
      </c>
      <c r="B23" s="28" t="s">
        <v>14</v>
      </c>
      <c r="C23" s="27" t="s">
        <v>63</v>
      </c>
      <c r="D23" s="20">
        <v>64.8</v>
      </c>
      <c r="E23" s="20">
        <f t="shared" si="6"/>
        <v>38.88</v>
      </c>
      <c r="F23" s="21" t="s">
        <v>64</v>
      </c>
      <c r="G23" s="22">
        <v>81.22</v>
      </c>
      <c r="H23" s="23">
        <f t="shared" si="7"/>
        <v>32.488</v>
      </c>
      <c r="I23" s="23">
        <f t="shared" si="8"/>
        <v>71.368</v>
      </c>
      <c r="J23" s="38">
        <v>2</v>
      </c>
      <c r="K23" s="38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</row>
    <row r="24" s="4" customFormat="1" ht="26" customHeight="1" spans="1:78">
      <c r="A24" s="28" t="s">
        <v>65</v>
      </c>
      <c r="B24" s="28" t="s">
        <v>18</v>
      </c>
      <c r="C24" s="29" t="s">
        <v>66</v>
      </c>
      <c r="D24" s="20">
        <v>64.3</v>
      </c>
      <c r="E24" s="20">
        <f t="shared" si="6"/>
        <v>38.58</v>
      </c>
      <c r="F24" s="21" t="s">
        <v>67</v>
      </c>
      <c r="G24" s="22">
        <v>79.1</v>
      </c>
      <c r="H24" s="23">
        <f t="shared" si="7"/>
        <v>31.64</v>
      </c>
      <c r="I24" s="23">
        <f t="shared" si="8"/>
        <v>70.22</v>
      </c>
      <c r="J24" s="38">
        <v>3</v>
      </c>
      <c r="K24" s="38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</row>
    <row r="25" s="1" customFormat="1" ht="26" customHeight="1" spans="1:78">
      <c r="A25" s="24" t="s">
        <v>68</v>
      </c>
      <c r="B25" s="24"/>
      <c r="C25" s="25"/>
      <c r="D25" s="26"/>
      <c r="E25" s="26"/>
      <c r="F25" s="26"/>
      <c r="G25" s="25"/>
      <c r="H25" s="25"/>
      <c r="I25" s="25"/>
      <c r="J25" s="40"/>
      <c r="K25" s="40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</row>
    <row r="26" s="2" customFormat="1" ht="32.1" customHeight="1" spans="1:11">
      <c r="A26" s="15" t="s">
        <v>2</v>
      </c>
      <c r="B26" s="15" t="s">
        <v>3</v>
      </c>
      <c r="C26" s="16" t="s">
        <v>4</v>
      </c>
      <c r="D26" s="17" t="s">
        <v>5</v>
      </c>
      <c r="E26" s="17" t="s">
        <v>6</v>
      </c>
      <c r="F26" s="16" t="s">
        <v>7</v>
      </c>
      <c r="G26" s="17" t="s">
        <v>8</v>
      </c>
      <c r="H26" s="17" t="s">
        <v>9</v>
      </c>
      <c r="I26" s="17" t="s">
        <v>10</v>
      </c>
      <c r="J26" s="17" t="s">
        <v>11</v>
      </c>
      <c r="K26" s="37" t="s">
        <v>12</v>
      </c>
    </row>
    <row r="27" s="4" customFormat="1" ht="26" customHeight="1" spans="1:256">
      <c r="A27" s="28" t="s">
        <v>69</v>
      </c>
      <c r="B27" s="28" t="s">
        <v>14</v>
      </c>
      <c r="C27" s="27" t="s">
        <v>70</v>
      </c>
      <c r="D27" s="20">
        <v>71.6</v>
      </c>
      <c r="E27" s="20">
        <f t="shared" ref="E27:E34" si="9">D27*0.6</f>
        <v>42.96</v>
      </c>
      <c r="F27" s="21" t="s">
        <v>71</v>
      </c>
      <c r="G27" s="22">
        <v>80.6</v>
      </c>
      <c r="H27" s="23">
        <f t="shared" ref="H27:H34" si="10">G27*0.4</f>
        <v>32.24</v>
      </c>
      <c r="I27" s="23">
        <f t="shared" ref="I27:I34" si="11">E27+H27</f>
        <v>75.2</v>
      </c>
      <c r="J27" s="38">
        <v>1</v>
      </c>
      <c r="K27" s="38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  <c r="ID27" s="41"/>
      <c r="IE27" s="41"/>
      <c r="IF27" s="41"/>
      <c r="IG27" s="41"/>
      <c r="IH27" s="41"/>
      <c r="II27" s="41"/>
      <c r="IJ27" s="41"/>
      <c r="IK27" s="41"/>
      <c r="IL27" s="41"/>
      <c r="IM27" s="41"/>
      <c r="IN27" s="41"/>
      <c r="IO27" s="41"/>
      <c r="IP27" s="41"/>
      <c r="IQ27" s="41"/>
      <c r="IR27" s="41"/>
      <c r="IS27" s="41"/>
      <c r="IT27" s="41"/>
      <c r="IU27" s="41"/>
      <c r="IV27" s="41"/>
    </row>
    <row r="28" s="4" customFormat="1" ht="26" customHeight="1" spans="1:256">
      <c r="A28" s="28" t="s">
        <v>72</v>
      </c>
      <c r="B28" s="28" t="s">
        <v>18</v>
      </c>
      <c r="C28" s="27" t="s">
        <v>73</v>
      </c>
      <c r="D28" s="20">
        <v>65.4</v>
      </c>
      <c r="E28" s="20">
        <f t="shared" si="9"/>
        <v>39.24</v>
      </c>
      <c r="F28" s="21" t="s">
        <v>74</v>
      </c>
      <c r="G28" s="22">
        <v>80.28</v>
      </c>
      <c r="H28" s="23">
        <f t="shared" si="10"/>
        <v>32.112</v>
      </c>
      <c r="I28" s="23">
        <f t="shared" si="11"/>
        <v>71.352</v>
      </c>
      <c r="J28" s="38">
        <v>3</v>
      </c>
      <c r="K28" s="38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  <c r="ID28" s="41"/>
      <c r="IE28" s="41"/>
      <c r="IF28" s="41"/>
      <c r="IG28" s="41"/>
      <c r="IH28" s="41"/>
      <c r="II28" s="41"/>
      <c r="IJ28" s="41"/>
      <c r="IK28" s="41"/>
      <c r="IL28" s="41"/>
      <c r="IM28" s="41"/>
      <c r="IN28" s="41"/>
      <c r="IO28" s="41"/>
      <c r="IP28" s="41"/>
      <c r="IQ28" s="41"/>
      <c r="IR28" s="41"/>
      <c r="IS28" s="41"/>
      <c r="IT28" s="41"/>
      <c r="IU28" s="41"/>
      <c r="IV28" s="41"/>
    </row>
    <row r="29" s="4" customFormat="1" ht="26" customHeight="1" spans="1:256">
      <c r="A29" s="28" t="s">
        <v>75</v>
      </c>
      <c r="B29" s="28" t="s">
        <v>18</v>
      </c>
      <c r="C29" s="27" t="s">
        <v>76</v>
      </c>
      <c r="D29" s="20">
        <v>65.2</v>
      </c>
      <c r="E29" s="20">
        <f t="shared" si="9"/>
        <v>39.12</v>
      </c>
      <c r="F29" s="21" t="s">
        <v>77</v>
      </c>
      <c r="G29" s="22">
        <v>80.86</v>
      </c>
      <c r="H29" s="23">
        <f t="shared" si="10"/>
        <v>32.344</v>
      </c>
      <c r="I29" s="23">
        <f t="shared" si="11"/>
        <v>71.464</v>
      </c>
      <c r="J29" s="38">
        <v>2</v>
      </c>
      <c r="K29" s="38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  <c r="IB29" s="41"/>
      <c r="IC29" s="41"/>
      <c r="ID29" s="41"/>
      <c r="IE29" s="41"/>
      <c r="IF29" s="41"/>
      <c r="IG29" s="41"/>
      <c r="IH29" s="41"/>
      <c r="II29" s="41"/>
      <c r="IJ29" s="41"/>
      <c r="IK29" s="41"/>
      <c r="IL29" s="41"/>
      <c r="IM29" s="41"/>
      <c r="IN29" s="41"/>
      <c r="IO29" s="41"/>
      <c r="IP29" s="41"/>
      <c r="IQ29" s="41"/>
      <c r="IR29" s="41"/>
      <c r="IS29" s="41"/>
      <c r="IT29" s="41"/>
      <c r="IU29" s="41"/>
      <c r="IV29" s="41"/>
    </row>
    <row r="30" s="4" customFormat="1" ht="26" customHeight="1" spans="1:256">
      <c r="A30" s="28" t="s">
        <v>78</v>
      </c>
      <c r="B30" s="28" t="s">
        <v>18</v>
      </c>
      <c r="C30" s="27" t="s">
        <v>79</v>
      </c>
      <c r="D30" s="20">
        <v>63.2</v>
      </c>
      <c r="E30" s="20">
        <f t="shared" si="9"/>
        <v>37.92</v>
      </c>
      <c r="F30" s="21" t="s">
        <v>80</v>
      </c>
      <c r="G30" s="22">
        <v>80.92</v>
      </c>
      <c r="H30" s="23">
        <f t="shared" si="10"/>
        <v>32.368</v>
      </c>
      <c r="I30" s="23">
        <f t="shared" si="11"/>
        <v>70.288</v>
      </c>
      <c r="J30" s="38">
        <v>4</v>
      </c>
      <c r="K30" s="38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/>
      <c r="IQ30" s="41"/>
      <c r="IR30" s="41"/>
      <c r="IS30" s="41"/>
      <c r="IT30" s="41"/>
      <c r="IU30" s="41"/>
      <c r="IV30" s="41"/>
    </row>
    <row r="31" s="4" customFormat="1" ht="26" customHeight="1" spans="1:256">
      <c r="A31" s="28" t="s">
        <v>81</v>
      </c>
      <c r="B31" s="28" t="s">
        <v>14</v>
      </c>
      <c r="C31" s="27" t="s">
        <v>82</v>
      </c>
      <c r="D31" s="20">
        <v>62.8</v>
      </c>
      <c r="E31" s="20">
        <f t="shared" si="9"/>
        <v>37.68</v>
      </c>
      <c r="F31" s="21" t="s">
        <v>83</v>
      </c>
      <c r="G31" s="22">
        <v>80.88</v>
      </c>
      <c r="H31" s="23">
        <f t="shared" si="10"/>
        <v>32.352</v>
      </c>
      <c r="I31" s="23">
        <f t="shared" si="11"/>
        <v>70.032</v>
      </c>
      <c r="J31" s="38">
        <v>5</v>
      </c>
      <c r="K31" s="38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1"/>
      <c r="IJ31" s="41"/>
      <c r="IK31" s="41"/>
      <c r="IL31" s="41"/>
      <c r="IM31" s="41"/>
      <c r="IN31" s="41"/>
      <c r="IO31" s="41"/>
      <c r="IP31" s="41"/>
      <c r="IQ31" s="41"/>
      <c r="IR31" s="41"/>
      <c r="IS31" s="41"/>
      <c r="IT31" s="41"/>
      <c r="IU31" s="41"/>
      <c r="IV31" s="41"/>
    </row>
    <row r="32" s="4" customFormat="1" ht="26" customHeight="1" spans="1:256">
      <c r="A32" s="28" t="s">
        <v>84</v>
      </c>
      <c r="B32" s="28" t="s">
        <v>14</v>
      </c>
      <c r="C32" s="27" t="s">
        <v>85</v>
      </c>
      <c r="D32" s="20">
        <v>61.4</v>
      </c>
      <c r="E32" s="20">
        <f t="shared" si="9"/>
        <v>36.84</v>
      </c>
      <c r="F32" s="21" t="s">
        <v>86</v>
      </c>
      <c r="G32" s="22">
        <v>77.02</v>
      </c>
      <c r="H32" s="23">
        <f t="shared" si="10"/>
        <v>30.808</v>
      </c>
      <c r="I32" s="23">
        <f t="shared" si="11"/>
        <v>67.648</v>
      </c>
      <c r="J32" s="38">
        <v>8</v>
      </c>
      <c r="K32" s="38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1"/>
      <c r="HJ32" s="41"/>
      <c r="HK32" s="41"/>
      <c r="HL32" s="41"/>
      <c r="HM32" s="41"/>
      <c r="HN32" s="41"/>
      <c r="HO32" s="41"/>
      <c r="HP32" s="41"/>
      <c r="HQ32" s="41"/>
      <c r="HR32" s="41"/>
      <c r="HS32" s="41"/>
      <c r="HT32" s="41"/>
      <c r="HU32" s="41"/>
      <c r="HV32" s="41"/>
      <c r="HW32" s="41"/>
      <c r="HX32" s="41"/>
      <c r="HY32" s="41"/>
      <c r="HZ32" s="41"/>
      <c r="IA32" s="41"/>
      <c r="IB32" s="41"/>
      <c r="IC32" s="41"/>
      <c r="ID32" s="41"/>
      <c r="IE32" s="41"/>
      <c r="IF32" s="41"/>
      <c r="IG32" s="41"/>
      <c r="IH32" s="41"/>
      <c r="II32" s="41"/>
      <c r="IJ32" s="41"/>
      <c r="IK32" s="41"/>
      <c r="IL32" s="41"/>
      <c r="IM32" s="41"/>
      <c r="IN32" s="41"/>
      <c r="IO32" s="41"/>
      <c r="IP32" s="41"/>
      <c r="IQ32" s="41"/>
      <c r="IR32" s="41"/>
      <c r="IS32" s="41"/>
      <c r="IT32" s="41"/>
      <c r="IU32" s="41"/>
      <c r="IV32" s="41"/>
    </row>
    <row r="33" s="4" customFormat="1" ht="26" customHeight="1" spans="1:256">
      <c r="A33" s="28" t="s">
        <v>87</v>
      </c>
      <c r="B33" s="28" t="s">
        <v>14</v>
      </c>
      <c r="C33" s="27" t="s">
        <v>88</v>
      </c>
      <c r="D33" s="20">
        <v>60.4</v>
      </c>
      <c r="E33" s="20">
        <f t="shared" si="9"/>
        <v>36.24</v>
      </c>
      <c r="F33" s="21" t="s">
        <v>89</v>
      </c>
      <c r="G33" s="22">
        <v>79.04</v>
      </c>
      <c r="H33" s="23">
        <f t="shared" si="10"/>
        <v>31.616</v>
      </c>
      <c r="I33" s="23">
        <f t="shared" si="11"/>
        <v>67.856</v>
      </c>
      <c r="J33" s="38">
        <v>7</v>
      </c>
      <c r="K33" s="38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  <c r="IE33" s="41"/>
      <c r="IF33" s="41"/>
      <c r="IG33" s="41"/>
      <c r="IH33" s="41"/>
      <c r="II33" s="41"/>
      <c r="IJ33" s="41"/>
      <c r="IK33" s="41"/>
      <c r="IL33" s="41"/>
      <c r="IM33" s="41"/>
      <c r="IN33" s="41"/>
      <c r="IO33" s="41"/>
      <c r="IP33" s="41"/>
      <c r="IQ33" s="41"/>
      <c r="IR33" s="41"/>
      <c r="IS33" s="41"/>
      <c r="IT33" s="41"/>
      <c r="IU33" s="41"/>
      <c r="IV33" s="41"/>
    </row>
    <row r="34" s="4" customFormat="1" ht="26" customHeight="1" spans="1:256">
      <c r="A34" s="28" t="s">
        <v>90</v>
      </c>
      <c r="B34" s="28" t="s">
        <v>14</v>
      </c>
      <c r="C34" s="27" t="s">
        <v>91</v>
      </c>
      <c r="D34" s="20">
        <v>60.3</v>
      </c>
      <c r="E34" s="20">
        <f t="shared" si="9"/>
        <v>36.18</v>
      </c>
      <c r="F34" s="21" t="s">
        <v>92</v>
      </c>
      <c r="G34" s="22">
        <v>79.52</v>
      </c>
      <c r="H34" s="23">
        <f t="shared" si="10"/>
        <v>31.808</v>
      </c>
      <c r="I34" s="23">
        <f t="shared" si="11"/>
        <v>67.988</v>
      </c>
      <c r="J34" s="38">
        <v>6</v>
      </c>
      <c r="K34" s="38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1"/>
      <c r="HJ34" s="41"/>
      <c r="HK34" s="41"/>
      <c r="HL34" s="41"/>
      <c r="HM34" s="41"/>
      <c r="HN34" s="41"/>
      <c r="HO34" s="41"/>
      <c r="HP34" s="41"/>
      <c r="HQ34" s="41"/>
      <c r="HR34" s="41"/>
      <c r="HS34" s="41"/>
      <c r="HT34" s="41"/>
      <c r="HU34" s="41"/>
      <c r="HV34" s="41"/>
      <c r="HW34" s="41"/>
      <c r="HX34" s="41"/>
      <c r="HY34" s="41"/>
      <c r="HZ34" s="41"/>
      <c r="IA34" s="41"/>
      <c r="IB34" s="41"/>
      <c r="IC34" s="41"/>
      <c r="ID34" s="41"/>
      <c r="IE34" s="41"/>
      <c r="IF34" s="41"/>
      <c r="IG34" s="41"/>
      <c r="IH34" s="41"/>
      <c r="II34" s="41"/>
      <c r="IJ34" s="41"/>
      <c r="IK34" s="41"/>
      <c r="IL34" s="41"/>
      <c r="IM34" s="41"/>
      <c r="IN34" s="41"/>
      <c r="IO34" s="41"/>
      <c r="IP34" s="41"/>
      <c r="IQ34" s="41"/>
      <c r="IR34" s="41"/>
      <c r="IS34" s="41"/>
      <c r="IT34" s="41"/>
      <c r="IU34" s="41"/>
      <c r="IV34" s="41"/>
    </row>
    <row r="35" s="1" customFormat="1" ht="26" customHeight="1" spans="1:78">
      <c r="A35" s="24" t="s">
        <v>93</v>
      </c>
      <c r="B35" s="24"/>
      <c r="C35" s="25"/>
      <c r="D35" s="26"/>
      <c r="E35" s="26"/>
      <c r="F35" s="26"/>
      <c r="G35" s="25"/>
      <c r="H35" s="25"/>
      <c r="I35" s="25"/>
      <c r="J35" s="40"/>
      <c r="K35" s="40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</row>
    <row r="36" s="2" customFormat="1" ht="32.1" customHeight="1" spans="1:11">
      <c r="A36" s="15" t="s">
        <v>2</v>
      </c>
      <c r="B36" s="15" t="s">
        <v>3</v>
      </c>
      <c r="C36" s="16" t="s">
        <v>4</v>
      </c>
      <c r="D36" s="17" t="s">
        <v>5</v>
      </c>
      <c r="E36" s="17" t="s">
        <v>6</v>
      </c>
      <c r="F36" s="16" t="s">
        <v>7</v>
      </c>
      <c r="G36" s="17" t="s">
        <v>8</v>
      </c>
      <c r="H36" s="17" t="s">
        <v>9</v>
      </c>
      <c r="I36" s="17" t="s">
        <v>10</v>
      </c>
      <c r="J36" s="17" t="s">
        <v>11</v>
      </c>
      <c r="K36" s="37" t="s">
        <v>12</v>
      </c>
    </row>
    <row r="37" s="4" customFormat="1" ht="26" customHeight="1" spans="1:256">
      <c r="A37" s="28" t="s">
        <v>94</v>
      </c>
      <c r="B37" s="28" t="s">
        <v>14</v>
      </c>
      <c r="C37" s="27" t="s">
        <v>95</v>
      </c>
      <c r="D37" s="20">
        <v>60.3</v>
      </c>
      <c r="E37" s="20">
        <f t="shared" ref="E37:E63" si="12">D37*0.6</f>
        <v>36.18</v>
      </c>
      <c r="F37" s="21" t="s">
        <v>96</v>
      </c>
      <c r="G37" s="22">
        <v>79.32</v>
      </c>
      <c r="H37" s="23">
        <f t="shared" ref="H37:H63" si="13">G37*0.4</f>
        <v>31.728</v>
      </c>
      <c r="I37" s="23">
        <f t="shared" ref="I37:I63" si="14">E37+H37</f>
        <v>67.908</v>
      </c>
      <c r="J37" s="38">
        <v>1</v>
      </c>
      <c r="K37" s="42" t="s">
        <v>97</v>
      </c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1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1"/>
      <c r="GE37" s="41"/>
      <c r="GF37" s="41"/>
      <c r="GG37" s="41"/>
      <c r="GH37" s="41"/>
      <c r="GI37" s="41"/>
      <c r="GJ37" s="41"/>
      <c r="GK37" s="41"/>
      <c r="GL37" s="41"/>
      <c r="GM37" s="41"/>
      <c r="GN37" s="41"/>
      <c r="GO37" s="41"/>
      <c r="GP37" s="41"/>
      <c r="GQ37" s="41"/>
      <c r="GR37" s="41"/>
      <c r="GS37" s="41"/>
      <c r="GT37" s="41"/>
      <c r="GU37" s="41"/>
      <c r="GV37" s="41"/>
      <c r="GW37" s="41"/>
      <c r="GX37" s="41"/>
      <c r="GY37" s="41"/>
      <c r="GZ37" s="41"/>
      <c r="HA37" s="41"/>
      <c r="HB37" s="41"/>
      <c r="HC37" s="41"/>
      <c r="HD37" s="41"/>
      <c r="HE37" s="41"/>
      <c r="HF37" s="41"/>
      <c r="HG37" s="41"/>
      <c r="HH37" s="41"/>
      <c r="HI37" s="41"/>
      <c r="HJ37" s="41"/>
      <c r="HK37" s="41"/>
      <c r="HL37" s="41"/>
      <c r="HM37" s="41"/>
      <c r="HN37" s="41"/>
      <c r="HO37" s="41"/>
      <c r="HP37" s="41"/>
      <c r="HQ37" s="41"/>
      <c r="HR37" s="41"/>
      <c r="HS37" s="41"/>
      <c r="HT37" s="41"/>
      <c r="HU37" s="41"/>
      <c r="HV37" s="41"/>
      <c r="HW37" s="41"/>
      <c r="HX37" s="41"/>
      <c r="HY37" s="41"/>
      <c r="HZ37" s="41"/>
      <c r="IA37" s="41"/>
      <c r="IB37" s="41"/>
      <c r="IC37" s="41"/>
      <c r="ID37" s="41"/>
      <c r="IE37" s="41"/>
      <c r="IF37" s="41"/>
      <c r="IG37" s="41"/>
      <c r="IH37" s="41"/>
      <c r="II37" s="41"/>
      <c r="IJ37" s="41"/>
      <c r="IK37" s="41"/>
      <c r="IL37" s="41"/>
      <c r="IM37" s="41"/>
      <c r="IN37" s="41"/>
      <c r="IO37" s="41"/>
      <c r="IP37" s="41"/>
      <c r="IQ37" s="41"/>
      <c r="IR37" s="41"/>
      <c r="IS37" s="41"/>
      <c r="IT37" s="41"/>
      <c r="IU37" s="41"/>
      <c r="IV37" s="41"/>
    </row>
    <row r="38" s="1" customFormat="1" ht="26" customHeight="1" spans="1:78">
      <c r="A38" s="24" t="s">
        <v>98</v>
      </c>
      <c r="B38" s="24"/>
      <c r="C38" s="25"/>
      <c r="D38" s="26"/>
      <c r="E38" s="26"/>
      <c r="F38" s="26"/>
      <c r="G38" s="25"/>
      <c r="H38" s="25"/>
      <c r="I38" s="25"/>
      <c r="J38" s="40"/>
      <c r="K38" s="40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</row>
    <row r="39" s="2" customFormat="1" ht="32.1" customHeight="1" spans="1:11">
      <c r="A39" s="15" t="s">
        <v>2</v>
      </c>
      <c r="B39" s="15" t="s">
        <v>3</v>
      </c>
      <c r="C39" s="16" t="s">
        <v>4</v>
      </c>
      <c r="D39" s="17" t="s">
        <v>5</v>
      </c>
      <c r="E39" s="17" t="s">
        <v>6</v>
      </c>
      <c r="F39" s="16" t="s">
        <v>7</v>
      </c>
      <c r="G39" s="17" t="s">
        <v>8</v>
      </c>
      <c r="H39" s="17" t="s">
        <v>9</v>
      </c>
      <c r="I39" s="17" t="s">
        <v>10</v>
      </c>
      <c r="J39" s="17" t="s">
        <v>11</v>
      </c>
      <c r="K39" s="37" t="s">
        <v>12</v>
      </c>
    </row>
    <row r="40" s="4" customFormat="1" ht="26" customHeight="1" spans="1:256">
      <c r="A40" s="28" t="s">
        <v>99</v>
      </c>
      <c r="B40" s="28" t="s">
        <v>14</v>
      </c>
      <c r="C40" s="27" t="s">
        <v>100</v>
      </c>
      <c r="D40" s="20">
        <v>71.4</v>
      </c>
      <c r="E40" s="20">
        <f t="shared" si="12"/>
        <v>42.84</v>
      </c>
      <c r="F40" s="21" t="s">
        <v>101</v>
      </c>
      <c r="G40" s="22">
        <v>85.12</v>
      </c>
      <c r="H40" s="23">
        <f t="shared" si="13"/>
        <v>34.048</v>
      </c>
      <c r="I40" s="23">
        <f t="shared" si="14"/>
        <v>76.888</v>
      </c>
      <c r="J40" s="38">
        <v>1</v>
      </c>
      <c r="K40" s="38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  <c r="HI40" s="41"/>
      <c r="HJ40" s="41"/>
      <c r="HK40" s="41"/>
      <c r="HL40" s="41"/>
      <c r="HM40" s="41"/>
      <c r="HN40" s="41"/>
      <c r="HO40" s="41"/>
      <c r="HP40" s="41"/>
      <c r="HQ40" s="41"/>
      <c r="HR40" s="41"/>
      <c r="HS40" s="41"/>
      <c r="HT40" s="41"/>
      <c r="HU40" s="41"/>
      <c r="HV40" s="41"/>
      <c r="HW40" s="41"/>
      <c r="HX40" s="41"/>
      <c r="HY40" s="41"/>
      <c r="HZ40" s="41"/>
      <c r="IA40" s="41"/>
      <c r="IB40" s="41"/>
      <c r="IC40" s="41"/>
      <c r="ID40" s="41"/>
      <c r="IE40" s="41"/>
      <c r="IF40" s="41"/>
      <c r="IG40" s="41"/>
      <c r="IH40" s="41"/>
      <c r="II40" s="41"/>
      <c r="IJ40" s="41"/>
      <c r="IK40" s="41"/>
      <c r="IL40" s="41"/>
      <c r="IM40" s="41"/>
      <c r="IN40" s="41"/>
      <c r="IO40" s="41"/>
      <c r="IP40" s="41"/>
      <c r="IQ40" s="41"/>
      <c r="IR40" s="41"/>
      <c r="IS40" s="41"/>
      <c r="IT40" s="41"/>
      <c r="IU40" s="41"/>
      <c r="IV40" s="41"/>
    </row>
    <row r="41" s="4" customFormat="1" ht="26" customHeight="1" spans="1:256">
      <c r="A41" s="28" t="s">
        <v>102</v>
      </c>
      <c r="B41" s="28" t="s">
        <v>14</v>
      </c>
      <c r="C41" s="27" t="s">
        <v>103</v>
      </c>
      <c r="D41" s="20">
        <v>69.3</v>
      </c>
      <c r="E41" s="20">
        <f t="shared" si="12"/>
        <v>41.58</v>
      </c>
      <c r="F41" s="21" t="s">
        <v>104</v>
      </c>
      <c r="G41" s="22">
        <v>86.58</v>
      </c>
      <c r="H41" s="23">
        <f t="shared" si="13"/>
        <v>34.632</v>
      </c>
      <c r="I41" s="23">
        <f t="shared" si="14"/>
        <v>76.212</v>
      </c>
      <c r="J41" s="38">
        <v>3</v>
      </c>
      <c r="K41" s="38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41"/>
      <c r="FX41" s="41"/>
      <c r="FY41" s="41"/>
      <c r="FZ41" s="41"/>
      <c r="GA41" s="41"/>
      <c r="GB41" s="41"/>
      <c r="GC41" s="41"/>
      <c r="GD41" s="41"/>
      <c r="GE41" s="41"/>
      <c r="GF41" s="41"/>
      <c r="GG41" s="41"/>
      <c r="GH41" s="41"/>
      <c r="GI41" s="41"/>
      <c r="GJ41" s="41"/>
      <c r="GK41" s="41"/>
      <c r="GL41" s="41"/>
      <c r="GM41" s="41"/>
      <c r="GN41" s="41"/>
      <c r="GO41" s="41"/>
      <c r="GP41" s="41"/>
      <c r="GQ41" s="41"/>
      <c r="GR41" s="41"/>
      <c r="GS41" s="41"/>
      <c r="GT41" s="41"/>
      <c r="GU41" s="41"/>
      <c r="GV41" s="41"/>
      <c r="GW41" s="41"/>
      <c r="GX41" s="41"/>
      <c r="GY41" s="41"/>
      <c r="GZ41" s="41"/>
      <c r="HA41" s="41"/>
      <c r="HB41" s="41"/>
      <c r="HC41" s="41"/>
      <c r="HD41" s="41"/>
      <c r="HE41" s="41"/>
      <c r="HF41" s="41"/>
      <c r="HG41" s="41"/>
      <c r="HH41" s="41"/>
      <c r="HI41" s="41"/>
      <c r="HJ41" s="41"/>
      <c r="HK41" s="41"/>
      <c r="HL41" s="41"/>
      <c r="HM41" s="41"/>
      <c r="HN41" s="41"/>
      <c r="HO41" s="41"/>
      <c r="HP41" s="41"/>
      <c r="HQ41" s="41"/>
      <c r="HR41" s="41"/>
      <c r="HS41" s="41"/>
      <c r="HT41" s="41"/>
      <c r="HU41" s="41"/>
      <c r="HV41" s="41"/>
      <c r="HW41" s="41"/>
      <c r="HX41" s="41"/>
      <c r="HY41" s="41"/>
      <c r="HZ41" s="41"/>
      <c r="IA41" s="41"/>
      <c r="IB41" s="41"/>
      <c r="IC41" s="41"/>
      <c r="ID41" s="41"/>
      <c r="IE41" s="41"/>
      <c r="IF41" s="41"/>
      <c r="IG41" s="41"/>
      <c r="IH41" s="41"/>
      <c r="II41" s="41"/>
      <c r="IJ41" s="41"/>
      <c r="IK41" s="41"/>
      <c r="IL41" s="41"/>
      <c r="IM41" s="41"/>
      <c r="IN41" s="41"/>
      <c r="IO41" s="41"/>
      <c r="IP41" s="41"/>
      <c r="IQ41" s="41"/>
      <c r="IR41" s="41"/>
      <c r="IS41" s="41"/>
      <c r="IT41" s="41"/>
      <c r="IU41" s="41"/>
      <c r="IV41" s="41"/>
    </row>
    <row r="42" s="4" customFormat="1" ht="26" customHeight="1" spans="1:256">
      <c r="A42" s="28" t="s">
        <v>105</v>
      </c>
      <c r="B42" s="28" t="s">
        <v>14</v>
      </c>
      <c r="C42" s="27" t="s">
        <v>106</v>
      </c>
      <c r="D42" s="20">
        <v>68.8</v>
      </c>
      <c r="E42" s="20">
        <f t="shared" si="12"/>
        <v>41.28</v>
      </c>
      <c r="F42" s="21" t="s">
        <v>107</v>
      </c>
      <c r="G42" s="22">
        <v>87.92</v>
      </c>
      <c r="H42" s="23">
        <f t="shared" si="13"/>
        <v>35.168</v>
      </c>
      <c r="I42" s="23">
        <f t="shared" si="14"/>
        <v>76.448</v>
      </c>
      <c r="J42" s="38">
        <v>2</v>
      </c>
      <c r="K42" s="38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41"/>
      <c r="FO42" s="41"/>
      <c r="FP42" s="41"/>
      <c r="FQ42" s="41"/>
      <c r="FR42" s="41"/>
      <c r="FS42" s="41"/>
      <c r="FT42" s="41"/>
      <c r="FU42" s="41"/>
      <c r="FV42" s="41"/>
      <c r="FW42" s="41"/>
      <c r="FX42" s="41"/>
      <c r="FY42" s="41"/>
      <c r="FZ42" s="41"/>
      <c r="GA42" s="41"/>
      <c r="GB42" s="41"/>
      <c r="GC42" s="41"/>
      <c r="GD42" s="41"/>
      <c r="GE42" s="41"/>
      <c r="GF42" s="41"/>
      <c r="GG42" s="41"/>
      <c r="GH42" s="41"/>
      <c r="GI42" s="41"/>
      <c r="GJ42" s="41"/>
      <c r="GK42" s="41"/>
      <c r="GL42" s="41"/>
      <c r="GM42" s="41"/>
      <c r="GN42" s="41"/>
      <c r="GO42" s="41"/>
      <c r="GP42" s="41"/>
      <c r="GQ42" s="41"/>
      <c r="GR42" s="41"/>
      <c r="GS42" s="41"/>
      <c r="GT42" s="41"/>
      <c r="GU42" s="41"/>
      <c r="GV42" s="41"/>
      <c r="GW42" s="41"/>
      <c r="GX42" s="41"/>
      <c r="GY42" s="41"/>
      <c r="GZ42" s="41"/>
      <c r="HA42" s="41"/>
      <c r="HB42" s="41"/>
      <c r="HC42" s="41"/>
      <c r="HD42" s="41"/>
      <c r="HE42" s="41"/>
      <c r="HF42" s="41"/>
      <c r="HG42" s="41"/>
      <c r="HH42" s="41"/>
      <c r="HI42" s="41"/>
      <c r="HJ42" s="41"/>
      <c r="HK42" s="41"/>
      <c r="HL42" s="41"/>
      <c r="HM42" s="41"/>
      <c r="HN42" s="41"/>
      <c r="HO42" s="41"/>
      <c r="HP42" s="41"/>
      <c r="HQ42" s="41"/>
      <c r="HR42" s="41"/>
      <c r="HS42" s="41"/>
      <c r="HT42" s="41"/>
      <c r="HU42" s="41"/>
      <c r="HV42" s="41"/>
      <c r="HW42" s="41"/>
      <c r="HX42" s="41"/>
      <c r="HY42" s="41"/>
      <c r="HZ42" s="41"/>
      <c r="IA42" s="41"/>
      <c r="IB42" s="41"/>
      <c r="IC42" s="41"/>
      <c r="ID42" s="41"/>
      <c r="IE42" s="41"/>
      <c r="IF42" s="41"/>
      <c r="IG42" s="41"/>
      <c r="IH42" s="41"/>
      <c r="II42" s="41"/>
      <c r="IJ42" s="41"/>
      <c r="IK42" s="41"/>
      <c r="IL42" s="41"/>
      <c r="IM42" s="41"/>
      <c r="IN42" s="41"/>
      <c r="IO42" s="41"/>
      <c r="IP42" s="41"/>
      <c r="IQ42" s="41"/>
      <c r="IR42" s="41"/>
      <c r="IS42" s="41"/>
      <c r="IT42" s="41"/>
      <c r="IU42" s="41"/>
      <c r="IV42" s="41"/>
    </row>
    <row r="43" s="4" customFormat="1" ht="26" customHeight="1" spans="1:256">
      <c r="A43" s="28" t="s">
        <v>108</v>
      </c>
      <c r="B43" s="28" t="s">
        <v>14</v>
      </c>
      <c r="C43" s="27" t="s">
        <v>109</v>
      </c>
      <c r="D43" s="20">
        <v>67.4</v>
      </c>
      <c r="E43" s="20">
        <f t="shared" si="12"/>
        <v>40.44</v>
      </c>
      <c r="F43" s="21" t="s">
        <v>110</v>
      </c>
      <c r="G43" s="22">
        <v>88.88</v>
      </c>
      <c r="H43" s="23">
        <f t="shared" si="13"/>
        <v>35.552</v>
      </c>
      <c r="I43" s="23">
        <f t="shared" si="14"/>
        <v>75.992</v>
      </c>
      <c r="J43" s="38">
        <v>4</v>
      </c>
      <c r="K43" s="38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1"/>
      <c r="GK43" s="41"/>
      <c r="GL43" s="41"/>
      <c r="GM43" s="41"/>
      <c r="GN43" s="41"/>
      <c r="GO43" s="41"/>
      <c r="GP43" s="41"/>
      <c r="GQ43" s="41"/>
      <c r="GR43" s="41"/>
      <c r="GS43" s="41"/>
      <c r="GT43" s="41"/>
      <c r="GU43" s="41"/>
      <c r="GV43" s="41"/>
      <c r="GW43" s="41"/>
      <c r="GX43" s="41"/>
      <c r="GY43" s="41"/>
      <c r="GZ43" s="41"/>
      <c r="HA43" s="41"/>
      <c r="HB43" s="41"/>
      <c r="HC43" s="41"/>
      <c r="HD43" s="41"/>
      <c r="HE43" s="41"/>
      <c r="HF43" s="41"/>
      <c r="HG43" s="41"/>
      <c r="HH43" s="41"/>
      <c r="HI43" s="41"/>
      <c r="HJ43" s="41"/>
      <c r="HK43" s="41"/>
      <c r="HL43" s="41"/>
      <c r="HM43" s="41"/>
      <c r="HN43" s="41"/>
      <c r="HO43" s="41"/>
      <c r="HP43" s="41"/>
      <c r="HQ43" s="41"/>
      <c r="HR43" s="41"/>
      <c r="HS43" s="41"/>
      <c r="HT43" s="41"/>
      <c r="HU43" s="41"/>
      <c r="HV43" s="41"/>
      <c r="HW43" s="41"/>
      <c r="HX43" s="41"/>
      <c r="HY43" s="41"/>
      <c r="HZ43" s="41"/>
      <c r="IA43" s="41"/>
      <c r="IB43" s="41"/>
      <c r="IC43" s="41"/>
      <c r="ID43" s="41"/>
      <c r="IE43" s="41"/>
      <c r="IF43" s="41"/>
      <c r="IG43" s="41"/>
      <c r="IH43" s="41"/>
      <c r="II43" s="41"/>
      <c r="IJ43" s="41"/>
      <c r="IK43" s="41"/>
      <c r="IL43" s="41"/>
      <c r="IM43" s="41"/>
      <c r="IN43" s="41"/>
      <c r="IO43" s="41"/>
      <c r="IP43" s="41"/>
      <c r="IQ43" s="41"/>
      <c r="IR43" s="41"/>
      <c r="IS43" s="41"/>
      <c r="IT43" s="41"/>
      <c r="IU43" s="41"/>
      <c r="IV43" s="41"/>
    </row>
    <row r="44" s="4" customFormat="1" ht="26" customHeight="1" spans="1:256">
      <c r="A44" s="28" t="s">
        <v>111</v>
      </c>
      <c r="B44" s="28" t="s">
        <v>14</v>
      </c>
      <c r="C44" s="27" t="s">
        <v>112</v>
      </c>
      <c r="D44" s="20">
        <v>67</v>
      </c>
      <c r="E44" s="20">
        <f t="shared" si="12"/>
        <v>40.2</v>
      </c>
      <c r="F44" s="21" t="s">
        <v>113</v>
      </c>
      <c r="G44" s="22">
        <v>85.78</v>
      </c>
      <c r="H44" s="23">
        <f t="shared" si="13"/>
        <v>34.312</v>
      </c>
      <c r="I44" s="23">
        <f t="shared" si="14"/>
        <v>74.512</v>
      </c>
      <c r="J44" s="38">
        <v>6</v>
      </c>
      <c r="K44" s="38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1"/>
      <c r="HJ44" s="41"/>
      <c r="HK44" s="41"/>
      <c r="HL44" s="41"/>
      <c r="HM44" s="41"/>
      <c r="HN44" s="41"/>
      <c r="HO44" s="41"/>
      <c r="HP44" s="41"/>
      <c r="HQ44" s="41"/>
      <c r="HR44" s="41"/>
      <c r="HS44" s="41"/>
      <c r="HT44" s="41"/>
      <c r="HU44" s="41"/>
      <c r="HV44" s="41"/>
      <c r="HW44" s="41"/>
      <c r="HX44" s="41"/>
      <c r="HY44" s="41"/>
      <c r="HZ44" s="41"/>
      <c r="IA44" s="41"/>
      <c r="IB44" s="41"/>
      <c r="IC44" s="41"/>
      <c r="ID44" s="41"/>
      <c r="IE44" s="41"/>
      <c r="IF44" s="41"/>
      <c r="IG44" s="41"/>
      <c r="IH44" s="41"/>
      <c r="II44" s="41"/>
      <c r="IJ44" s="41"/>
      <c r="IK44" s="41"/>
      <c r="IL44" s="41"/>
      <c r="IM44" s="41"/>
      <c r="IN44" s="41"/>
      <c r="IO44" s="41"/>
      <c r="IP44" s="41"/>
      <c r="IQ44" s="41"/>
      <c r="IR44" s="41"/>
      <c r="IS44" s="41"/>
      <c r="IT44" s="41"/>
      <c r="IU44" s="41"/>
      <c r="IV44" s="41"/>
    </row>
    <row r="45" s="4" customFormat="1" ht="26" customHeight="1" spans="1:256">
      <c r="A45" s="28" t="s">
        <v>114</v>
      </c>
      <c r="B45" s="28" t="s">
        <v>14</v>
      </c>
      <c r="C45" s="27" t="s">
        <v>115</v>
      </c>
      <c r="D45" s="20">
        <v>66.6</v>
      </c>
      <c r="E45" s="20">
        <f t="shared" si="12"/>
        <v>39.96</v>
      </c>
      <c r="F45" s="21" t="s">
        <v>116</v>
      </c>
      <c r="G45" s="22">
        <v>85.98</v>
      </c>
      <c r="H45" s="23">
        <f t="shared" si="13"/>
        <v>34.392</v>
      </c>
      <c r="I45" s="23">
        <f t="shared" si="14"/>
        <v>74.352</v>
      </c>
      <c r="J45" s="38">
        <v>7</v>
      </c>
      <c r="K45" s="38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1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1"/>
      <c r="FL45" s="41"/>
      <c r="FM45" s="41"/>
      <c r="FN45" s="41"/>
      <c r="FO45" s="41"/>
      <c r="FP45" s="41"/>
      <c r="FQ45" s="41"/>
      <c r="FR45" s="41"/>
      <c r="FS45" s="41"/>
      <c r="FT45" s="41"/>
      <c r="FU45" s="41"/>
      <c r="FV45" s="41"/>
      <c r="FW45" s="41"/>
      <c r="FX45" s="41"/>
      <c r="FY45" s="41"/>
      <c r="FZ45" s="41"/>
      <c r="GA45" s="41"/>
      <c r="GB45" s="41"/>
      <c r="GC45" s="41"/>
      <c r="GD45" s="41"/>
      <c r="GE45" s="41"/>
      <c r="GF45" s="41"/>
      <c r="GG45" s="41"/>
      <c r="GH45" s="41"/>
      <c r="GI45" s="41"/>
      <c r="GJ45" s="41"/>
      <c r="GK45" s="41"/>
      <c r="GL45" s="41"/>
      <c r="GM45" s="41"/>
      <c r="GN45" s="41"/>
      <c r="GO45" s="41"/>
      <c r="GP45" s="41"/>
      <c r="GQ45" s="41"/>
      <c r="GR45" s="41"/>
      <c r="GS45" s="41"/>
      <c r="GT45" s="41"/>
      <c r="GU45" s="41"/>
      <c r="GV45" s="41"/>
      <c r="GW45" s="41"/>
      <c r="GX45" s="41"/>
      <c r="GY45" s="41"/>
      <c r="GZ45" s="41"/>
      <c r="HA45" s="41"/>
      <c r="HB45" s="41"/>
      <c r="HC45" s="41"/>
      <c r="HD45" s="41"/>
      <c r="HE45" s="41"/>
      <c r="HF45" s="41"/>
      <c r="HG45" s="41"/>
      <c r="HH45" s="41"/>
      <c r="HI45" s="41"/>
      <c r="HJ45" s="41"/>
      <c r="HK45" s="41"/>
      <c r="HL45" s="41"/>
      <c r="HM45" s="41"/>
      <c r="HN45" s="41"/>
      <c r="HO45" s="41"/>
      <c r="HP45" s="41"/>
      <c r="HQ45" s="41"/>
      <c r="HR45" s="41"/>
      <c r="HS45" s="41"/>
      <c r="HT45" s="41"/>
      <c r="HU45" s="41"/>
      <c r="HV45" s="41"/>
      <c r="HW45" s="41"/>
      <c r="HX45" s="41"/>
      <c r="HY45" s="41"/>
      <c r="HZ45" s="41"/>
      <c r="IA45" s="41"/>
      <c r="IB45" s="41"/>
      <c r="IC45" s="41"/>
      <c r="ID45" s="41"/>
      <c r="IE45" s="41"/>
      <c r="IF45" s="41"/>
      <c r="IG45" s="41"/>
      <c r="IH45" s="41"/>
      <c r="II45" s="41"/>
      <c r="IJ45" s="41"/>
      <c r="IK45" s="41"/>
      <c r="IL45" s="41"/>
      <c r="IM45" s="41"/>
      <c r="IN45" s="41"/>
      <c r="IO45" s="41"/>
      <c r="IP45" s="41"/>
      <c r="IQ45" s="41"/>
      <c r="IR45" s="41"/>
      <c r="IS45" s="41"/>
      <c r="IT45" s="41"/>
      <c r="IU45" s="41"/>
      <c r="IV45" s="41"/>
    </row>
    <row r="46" s="4" customFormat="1" ht="26" customHeight="1" spans="1:256">
      <c r="A46" s="28" t="s">
        <v>117</v>
      </c>
      <c r="B46" s="28" t="s">
        <v>14</v>
      </c>
      <c r="C46" s="27" t="s">
        <v>118</v>
      </c>
      <c r="D46" s="20">
        <v>66</v>
      </c>
      <c r="E46" s="20">
        <f t="shared" si="12"/>
        <v>39.6</v>
      </c>
      <c r="F46" s="21" t="s">
        <v>119</v>
      </c>
      <c r="G46" s="22">
        <v>87.56</v>
      </c>
      <c r="H46" s="23">
        <f t="shared" si="13"/>
        <v>35.024</v>
      </c>
      <c r="I46" s="23">
        <f t="shared" si="14"/>
        <v>74.624</v>
      </c>
      <c r="J46" s="38">
        <v>5</v>
      </c>
      <c r="K46" s="38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1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41"/>
      <c r="GA46" s="41"/>
      <c r="GB46" s="41"/>
      <c r="GC46" s="41"/>
      <c r="GD46" s="41"/>
      <c r="GE46" s="41"/>
      <c r="GF46" s="41"/>
      <c r="GG46" s="41"/>
      <c r="GH46" s="41"/>
      <c r="GI46" s="41"/>
      <c r="GJ46" s="41"/>
      <c r="GK46" s="41"/>
      <c r="GL46" s="41"/>
      <c r="GM46" s="41"/>
      <c r="GN46" s="41"/>
      <c r="GO46" s="41"/>
      <c r="GP46" s="41"/>
      <c r="GQ46" s="41"/>
      <c r="GR46" s="41"/>
      <c r="GS46" s="41"/>
      <c r="GT46" s="41"/>
      <c r="GU46" s="41"/>
      <c r="GV46" s="41"/>
      <c r="GW46" s="41"/>
      <c r="GX46" s="41"/>
      <c r="GY46" s="41"/>
      <c r="GZ46" s="41"/>
      <c r="HA46" s="41"/>
      <c r="HB46" s="41"/>
      <c r="HC46" s="41"/>
      <c r="HD46" s="41"/>
      <c r="HE46" s="41"/>
      <c r="HF46" s="41"/>
      <c r="HG46" s="41"/>
      <c r="HH46" s="41"/>
      <c r="HI46" s="41"/>
      <c r="HJ46" s="41"/>
      <c r="HK46" s="41"/>
      <c r="HL46" s="41"/>
      <c r="HM46" s="41"/>
      <c r="HN46" s="41"/>
      <c r="HO46" s="41"/>
      <c r="HP46" s="41"/>
      <c r="HQ46" s="41"/>
      <c r="HR46" s="41"/>
      <c r="HS46" s="41"/>
      <c r="HT46" s="41"/>
      <c r="HU46" s="41"/>
      <c r="HV46" s="41"/>
      <c r="HW46" s="41"/>
      <c r="HX46" s="41"/>
      <c r="HY46" s="41"/>
      <c r="HZ46" s="41"/>
      <c r="IA46" s="41"/>
      <c r="IB46" s="41"/>
      <c r="IC46" s="41"/>
      <c r="ID46" s="41"/>
      <c r="IE46" s="41"/>
      <c r="IF46" s="41"/>
      <c r="IG46" s="41"/>
      <c r="IH46" s="41"/>
      <c r="II46" s="41"/>
      <c r="IJ46" s="41"/>
      <c r="IK46" s="41"/>
      <c r="IL46" s="41"/>
      <c r="IM46" s="41"/>
      <c r="IN46" s="41"/>
      <c r="IO46" s="41"/>
      <c r="IP46" s="41"/>
      <c r="IQ46" s="41"/>
      <c r="IR46" s="41"/>
      <c r="IS46" s="41"/>
      <c r="IT46" s="41"/>
      <c r="IU46" s="41"/>
      <c r="IV46" s="41"/>
    </row>
    <row r="47" s="4" customFormat="1" ht="26" customHeight="1" spans="1:256">
      <c r="A47" s="28" t="s">
        <v>120</v>
      </c>
      <c r="B47" s="28" t="s">
        <v>14</v>
      </c>
      <c r="C47" s="27" t="s">
        <v>121</v>
      </c>
      <c r="D47" s="20">
        <v>64.7</v>
      </c>
      <c r="E47" s="20">
        <f t="shared" si="12"/>
        <v>38.82</v>
      </c>
      <c r="F47" s="21" t="s">
        <v>122</v>
      </c>
      <c r="G47" s="22">
        <v>86</v>
      </c>
      <c r="H47" s="23">
        <f t="shared" si="13"/>
        <v>34.4</v>
      </c>
      <c r="I47" s="23">
        <f t="shared" si="14"/>
        <v>73.22</v>
      </c>
      <c r="J47" s="38">
        <v>9</v>
      </c>
      <c r="K47" s="38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1"/>
      <c r="FL47" s="41"/>
      <c r="FM47" s="41"/>
      <c r="FN47" s="41"/>
      <c r="FO47" s="41"/>
      <c r="FP47" s="41"/>
      <c r="FQ47" s="41"/>
      <c r="FR47" s="41"/>
      <c r="FS47" s="41"/>
      <c r="FT47" s="41"/>
      <c r="FU47" s="41"/>
      <c r="FV47" s="41"/>
      <c r="FW47" s="41"/>
      <c r="FX47" s="41"/>
      <c r="FY47" s="41"/>
      <c r="FZ47" s="41"/>
      <c r="GA47" s="41"/>
      <c r="GB47" s="41"/>
      <c r="GC47" s="41"/>
      <c r="GD47" s="41"/>
      <c r="GE47" s="41"/>
      <c r="GF47" s="41"/>
      <c r="GG47" s="41"/>
      <c r="GH47" s="41"/>
      <c r="GI47" s="41"/>
      <c r="GJ47" s="41"/>
      <c r="GK47" s="41"/>
      <c r="GL47" s="41"/>
      <c r="GM47" s="41"/>
      <c r="GN47" s="41"/>
      <c r="GO47" s="41"/>
      <c r="GP47" s="41"/>
      <c r="GQ47" s="41"/>
      <c r="GR47" s="41"/>
      <c r="GS47" s="41"/>
      <c r="GT47" s="41"/>
      <c r="GU47" s="41"/>
      <c r="GV47" s="41"/>
      <c r="GW47" s="41"/>
      <c r="GX47" s="41"/>
      <c r="GY47" s="41"/>
      <c r="GZ47" s="41"/>
      <c r="HA47" s="41"/>
      <c r="HB47" s="41"/>
      <c r="HC47" s="41"/>
      <c r="HD47" s="41"/>
      <c r="HE47" s="41"/>
      <c r="HF47" s="41"/>
      <c r="HG47" s="41"/>
      <c r="HH47" s="41"/>
      <c r="HI47" s="41"/>
      <c r="HJ47" s="41"/>
      <c r="HK47" s="41"/>
      <c r="HL47" s="41"/>
      <c r="HM47" s="41"/>
      <c r="HN47" s="41"/>
      <c r="HO47" s="41"/>
      <c r="HP47" s="41"/>
      <c r="HQ47" s="41"/>
      <c r="HR47" s="41"/>
      <c r="HS47" s="41"/>
      <c r="HT47" s="41"/>
      <c r="HU47" s="41"/>
      <c r="HV47" s="41"/>
      <c r="HW47" s="41"/>
      <c r="HX47" s="41"/>
      <c r="HY47" s="41"/>
      <c r="HZ47" s="41"/>
      <c r="IA47" s="41"/>
      <c r="IB47" s="41"/>
      <c r="IC47" s="41"/>
      <c r="ID47" s="41"/>
      <c r="IE47" s="41"/>
      <c r="IF47" s="41"/>
      <c r="IG47" s="41"/>
      <c r="IH47" s="41"/>
      <c r="II47" s="41"/>
      <c r="IJ47" s="41"/>
      <c r="IK47" s="41"/>
      <c r="IL47" s="41"/>
      <c r="IM47" s="41"/>
      <c r="IN47" s="41"/>
      <c r="IO47" s="41"/>
      <c r="IP47" s="41"/>
      <c r="IQ47" s="41"/>
      <c r="IR47" s="41"/>
      <c r="IS47" s="41"/>
      <c r="IT47" s="41"/>
      <c r="IU47" s="41"/>
      <c r="IV47" s="41"/>
    </row>
    <row r="48" s="4" customFormat="1" ht="26" customHeight="1" spans="1:256">
      <c r="A48" s="28" t="s">
        <v>123</v>
      </c>
      <c r="B48" s="28" t="s">
        <v>14</v>
      </c>
      <c r="C48" s="27" t="s">
        <v>124</v>
      </c>
      <c r="D48" s="20">
        <v>64.7</v>
      </c>
      <c r="E48" s="20">
        <f t="shared" si="12"/>
        <v>38.82</v>
      </c>
      <c r="F48" s="21" t="s">
        <v>125</v>
      </c>
      <c r="G48" s="22">
        <v>87.11</v>
      </c>
      <c r="H48" s="23">
        <f t="shared" si="13"/>
        <v>34.844</v>
      </c>
      <c r="I48" s="23">
        <f t="shared" si="14"/>
        <v>73.664</v>
      </c>
      <c r="J48" s="38">
        <v>8</v>
      </c>
      <c r="K48" s="38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1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1"/>
      <c r="FK48" s="41"/>
      <c r="FL48" s="41"/>
      <c r="FM48" s="41"/>
      <c r="FN48" s="41"/>
      <c r="FO48" s="41"/>
      <c r="FP48" s="41"/>
      <c r="FQ48" s="41"/>
      <c r="FR48" s="41"/>
      <c r="FS48" s="41"/>
      <c r="FT48" s="41"/>
      <c r="FU48" s="41"/>
      <c r="FV48" s="41"/>
      <c r="FW48" s="41"/>
      <c r="FX48" s="41"/>
      <c r="FY48" s="41"/>
      <c r="FZ48" s="41"/>
      <c r="GA48" s="41"/>
      <c r="GB48" s="41"/>
      <c r="GC48" s="41"/>
      <c r="GD48" s="41"/>
      <c r="GE48" s="41"/>
      <c r="GF48" s="41"/>
      <c r="GG48" s="41"/>
      <c r="GH48" s="41"/>
      <c r="GI48" s="41"/>
      <c r="GJ48" s="41"/>
      <c r="GK48" s="41"/>
      <c r="GL48" s="41"/>
      <c r="GM48" s="41"/>
      <c r="GN48" s="41"/>
      <c r="GO48" s="41"/>
      <c r="GP48" s="41"/>
      <c r="GQ48" s="41"/>
      <c r="GR48" s="41"/>
      <c r="GS48" s="41"/>
      <c r="GT48" s="41"/>
      <c r="GU48" s="41"/>
      <c r="GV48" s="41"/>
      <c r="GW48" s="41"/>
      <c r="GX48" s="41"/>
      <c r="GY48" s="41"/>
      <c r="GZ48" s="41"/>
      <c r="HA48" s="41"/>
      <c r="HB48" s="41"/>
      <c r="HC48" s="41"/>
      <c r="HD48" s="41"/>
      <c r="HE48" s="41"/>
      <c r="HF48" s="41"/>
      <c r="HG48" s="41"/>
      <c r="HH48" s="41"/>
      <c r="HI48" s="41"/>
      <c r="HJ48" s="41"/>
      <c r="HK48" s="41"/>
      <c r="HL48" s="41"/>
      <c r="HM48" s="41"/>
      <c r="HN48" s="41"/>
      <c r="HO48" s="41"/>
      <c r="HP48" s="41"/>
      <c r="HQ48" s="41"/>
      <c r="HR48" s="41"/>
      <c r="HS48" s="41"/>
      <c r="HT48" s="41"/>
      <c r="HU48" s="41"/>
      <c r="HV48" s="41"/>
      <c r="HW48" s="41"/>
      <c r="HX48" s="41"/>
      <c r="HY48" s="41"/>
      <c r="HZ48" s="41"/>
      <c r="IA48" s="41"/>
      <c r="IB48" s="41"/>
      <c r="IC48" s="41"/>
      <c r="ID48" s="41"/>
      <c r="IE48" s="41"/>
      <c r="IF48" s="41"/>
      <c r="IG48" s="41"/>
      <c r="IH48" s="41"/>
      <c r="II48" s="41"/>
      <c r="IJ48" s="41"/>
      <c r="IK48" s="41"/>
      <c r="IL48" s="41"/>
      <c r="IM48" s="41"/>
      <c r="IN48" s="41"/>
      <c r="IO48" s="41"/>
      <c r="IP48" s="41"/>
      <c r="IQ48" s="41"/>
      <c r="IR48" s="41"/>
      <c r="IS48" s="41"/>
      <c r="IT48" s="41"/>
      <c r="IU48" s="41"/>
      <c r="IV48" s="41"/>
    </row>
    <row r="49" s="4" customFormat="1" ht="26" customHeight="1" spans="1:256">
      <c r="A49" s="28" t="s">
        <v>126</v>
      </c>
      <c r="B49" s="28" t="s">
        <v>14</v>
      </c>
      <c r="C49" s="27" t="s">
        <v>127</v>
      </c>
      <c r="D49" s="20">
        <v>63.1</v>
      </c>
      <c r="E49" s="20">
        <f t="shared" si="12"/>
        <v>37.86</v>
      </c>
      <c r="F49" s="21" t="s">
        <v>128</v>
      </c>
      <c r="G49" s="22">
        <v>87.94</v>
      </c>
      <c r="H49" s="23">
        <f t="shared" si="13"/>
        <v>35.176</v>
      </c>
      <c r="I49" s="23">
        <f t="shared" si="14"/>
        <v>73.036</v>
      </c>
      <c r="J49" s="38">
        <v>10</v>
      </c>
      <c r="K49" s="38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  <c r="EO49" s="41"/>
      <c r="EP49" s="41"/>
      <c r="EQ49" s="41"/>
      <c r="ER49" s="41"/>
      <c r="ES49" s="41"/>
      <c r="ET49" s="41"/>
      <c r="EU49" s="41"/>
      <c r="EV49" s="41"/>
      <c r="EW49" s="41"/>
      <c r="EX49" s="41"/>
      <c r="EY49" s="41"/>
      <c r="EZ49" s="41"/>
      <c r="FA49" s="41"/>
      <c r="FB49" s="41"/>
      <c r="FC49" s="41"/>
      <c r="FD49" s="41"/>
      <c r="FE49" s="41"/>
      <c r="FF49" s="41"/>
      <c r="FG49" s="41"/>
      <c r="FH49" s="41"/>
      <c r="FI49" s="41"/>
      <c r="FJ49" s="41"/>
      <c r="FK49" s="41"/>
      <c r="FL49" s="41"/>
      <c r="FM49" s="41"/>
      <c r="FN49" s="41"/>
      <c r="FO49" s="41"/>
      <c r="FP49" s="41"/>
      <c r="FQ49" s="41"/>
      <c r="FR49" s="41"/>
      <c r="FS49" s="41"/>
      <c r="FT49" s="41"/>
      <c r="FU49" s="41"/>
      <c r="FV49" s="41"/>
      <c r="FW49" s="41"/>
      <c r="FX49" s="41"/>
      <c r="FY49" s="41"/>
      <c r="FZ49" s="41"/>
      <c r="GA49" s="41"/>
      <c r="GB49" s="41"/>
      <c r="GC49" s="41"/>
      <c r="GD49" s="41"/>
      <c r="GE49" s="41"/>
      <c r="GF49" s="41"/>
      <c r="GG49" s="41"/>
      <c r="GH49" s="41"/>
      <c r="GI49" s="41"/>
      <c r="GJ49" s="41"/>
      <c r="GK49" s="41"/>
      <c r="GL49" s="41"/>
      <c r="GM49" s="41"/>
      <c r="GN49" s="41"/>
      <c r="GO49" s="41"/>
      <c r="GP49" s="41"/>
      <c r="GQ49" s="41"/>
      <c r="GR49" s="41"/>
      <c r="GS49" s="41"/>
      <c r="GT49" s="41"/>
      <c r="GU49" s="41"/>
      <c r="GV49" s="41"/>
      <c r="GW49" s="41"/>
      <c r="GX49" s="41"/>
      <c r="GY49" s="41"/>
      <c r="GZ49" s="41"/>
      <c r="HA49" s="41"/>
      <c r="HB49" s="41"/>
      <c r="HC49" s="41"/>
      <c r="HD49" s="41"/>
      <c r="HE49" s="41"/>
      <c r="HF49" s="41"/>
      <c r="HG49" s="41"/>
      <c r="HH49" s="41"/>
      <c r="HI49" s="41"/>
      <c r="HJ49" s="41"/>
      <c r="HK49" s="41"/>
      <c r="HL49" s="41"/>
      <c r="HM49" s="41"/>
      <c r="HN49" s="41"/>
      <c r="HO49" s="41"/>
      <c r="HP49" s="41"/>
      <c r="HQ49" s="41"/>
      <c r="HR49" s="41"/>
      <c r="HS49" s="41"/>
      <c r="HT49" s="41"/>
      <c r="HU49" s="41"/>
      <c r="HV49" s="41"/>
      <c r="HW49" s="41"/>
      <c r="HX49" s="41"/>
      <c r="HY49" s="41"/>
      <c r="HZ49" s="41"/>
      <c r="IA49" s="41"/>
      <c r="IB49" s="41"/>
      <c r="IC49" s="41"/>
      <c r="ID49" s="41"/>
      <c r="IE49" s="41"/>
      <c r="IF49" s="41"/>
      <c r="IG49" s="41"/>
      <c r="IH49" s="41"/>
      <c r="II49" s="41"/>
      <c r="IJ49" s="41"/>
      <c r="IK49" s="41"/>
      <c r="IL49" s="41"/>
      <c r="IM49" s="41"/>
      <c r="IN49" s="41"/>
      <c r="IO49" s="41"/>
      <c r="IP49" s="41"/>
      <c r="IQ49" s="41"/>
      <c r="IR49" s="41"/>
      <c r="IS49" s="41"/>
      <c r="IT49" s="41"/>
      <c r="IU49" s="41"/>
      <c r="IV49" s="41"/>
    </row>
    <row r="50" s="4" customFormat="1" ht="26" customHeight="1" spans="1:256">
      <c r="A50" s="28" t="s">
        <v>129</v>
      </c>
      <c r="B50" s="28" t="s">
        <v>14</v>
      </c>
      <c r="C50" s="27" t="s">
        <v>130</v>
      </c>
      <c r="D50" s="20">
        <v>62.2</v>
      </c>
      <c r="E50" s="20">
        <f t="shared" si="12"/>
        <v>37.32</v>
      </c>
      <c r="F50" s="21" t="s">
        <v>131</v>
      </c>
      <c r="G50" s="22">
        <v>87.86</v>
      </c>
      <c r="H50" s="23">
        <f t="shared" si="13"/>
        <v>35.144</v>
      </c>
      <c r="I50" s="23">
        <f t="shared" si="14"/>
        <v>72.464</v>
      </c>
      <c r="J50" s="38">
        <v>11</v>
      </c>
      <c r="K50" s="38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1"/>
      <c r="FL50" s="41"/>
      <c r="FM50" s="41"/>
      <c r="FN50" s="41"/>
      <c r="FO50" s="41"/>
      <c r="FP50" s="41"/>
      <c r="FQ50" s="41"/>
      <c r="FR50" s="41"/>
      <c r="FS50" s="41"/>
      <c r="FT50" s="41"/>
      <c r="FU50" s="41"/>
      <c r="FV50" s="41"/>
      <c r="FW50" s="41"/>
      <c r="FX50" s="41"/>
      <c r="FY50" s="41"/>
      <c r="FZ50" s="41"/>
      <c r="GA50" s="41"/>
      <c r="GB50" s="41"/>
      <c r="GC50" s="41"/>
      <c r="GD50" s="41"/>
      <c r="GE50" s="41"/>
      <c r="GF50" s="41"/>
      <c r="GG50" s="41"/>
      <c r="GH50" s="41"/>
      <c r="GI50" s="41"/>
      <c r="GJ50" s="41"/>
      <c r="GK50" s="41"/>
      <c r="GL50" s="41"/>
      <c r="GM50" s="41"/>
      <c r="GN50" s="41"/>
      <c r="GO50" s="41"/>
      <c r="GP50" s="41"/>
      <c r="GQ50" s="41"/>
      <c r="GR50" s="41"/>
      <c r="GS50" s="41"/>
      <c r="GT50" s="41"/>
      <c r="GU50" s="41"/>
      <c r="GV50" s="41"/>
      <c r="GW50" s="41"/>
      <c r="GX50" s="41"/>
      <c r="GY50" s="41"/>
      <c r="GZ50" s="41"/>
      <c r="HA50" s="41"/>
      <c r="HB50" s="41"/>
      <c r="HC50" s="41"/>
      <c r="HD50" s="41"/>
      <c r="HE50" s="41"/>
      <c r="HF50" s="41"/>
      <c r="HG50" s="41"/>
      <c r="HH50" s="41"/>
      <c r="HI50" s="41"/>
      <c r="HJ50" s="41"/>
      <c r="HK50" s="41"/>
      <c r="HL50" s="41"/>
      <c r="HM50" s="41"/>
      <c r="HN50" s="41"/>
      <c r="HO50" s="41"/>
      <c r="HP50" s="41"/>
      <c r="HQ50" s="41"/>
      <c r="HR50" s="41"/>
      <c r="HS50" s="41"/>
      <c r="HT50" s="41"/>
      <c r="HU50" s="41"/>
      <c r="HV50" s="41"/>
      <c r="HW50" s="41"/>
      <c r="HX50" s="41"/>
      <c r="HY50" s="41"/>
      <c r="HZ50" s="41"/>
      <c r="IA50" s="41"/>
      <c r="IB50" s="41"/>
      <c r="IC50" s="41"/>
      <c r="ID50" s="41"/>
      <c r="IE50" s="41"/>
      <c r="IF50" s="41"/>
      <c r="IG50" s="41"/>
      <c r="IH50" s="41"/>
      <c r="II50" s="41"/>
      <c r="IJ50" s="41"/>
      <c r="IK50" s="41"/>
      <c r="IL50" s="41"/>
      <c r="IM50" s="41"/>
      <c r="IN50" s="41"/>
      <c r="IO50" s="41"/>
      <c r="IP50" s="41"/>
      <c r="IQ50" s="41"/>
      <c r="IR50" s="41"/>
      <c r="IS50" s="41"/>
      <c r="IT50" s="41"/>
      <c r="IU50" s="41"/>
      <c r="IV50" s="41"/>
    </row>
    <row r="51" s="4" customFormat="1" ht="26" customHeight="1" spans="1:256">
      <c r="A51" s="28" t="s">
        <v>132</v>
      </c>
      <c r="B51" s="28" t="s">
        <v>14</v>
      </c>
      <c r="C51" s="27" t="s">
        <v>133</v>
      </c>
      <c r="D51" s="20">
        <v>62.1</v>
      </c>
      <c r="E51" s="20">
        <f t="shared" si="12"/>
        <v>37.26</v>
      </c>
      <c r="F51" s="21" t="s">
        <v>134</v>
      </c>
      <c r="G51" s="22">
        <v>83.02</v>
      </c>
      <c r="H51" s="23">
        <f t="shared" si="13"/>
        <v>33.208</v>
      </c>
      <c r="I51" s="23">
        <f t="shared" si="14"/>
        <v>70.468</v>
      </c>
      <c r="J51" s="38">
        <v>20</v>
      </c>
      <c r="K51" s="38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  <c r="EO51" s="41"/>
      <c r="EP51" s="41"/>
      <c r="EQ51" s="41"/>
      <c r="ER51" s="41"/>
      <c r="ES51" s="41"/>
      <c r="ET51" s="41"/>
      <c r="EU51" s="41"/>
      <c r="EV51" s="41"/>
      <c r="EW51" s="41"/>
      <c r="EX51" s="41"/>
      <c r="EY51" s="41"/>
      <c r="EZ51" s="41"/>
      <c r="FA51" s="41"/>
      <c r="FB51" s="41"/>
      <c r="FC51" s="41"/>
      <c r="FD51" s="41"/>
      <c r="FE51" s="41"/>
      <c r="FF51" s="41"/>
      <c r="FG51" s="41"/>
      <c r="FH51" s="41"/>
      <c r="FI51" s="41"/>
      <c r="FJ51" s="41"/>
      <c r="FK51" s="41"/>
      <c r="FL51" s="41"/>
      <c r="FM51" s="41"/>
      <c r="FN51" s="41"/>
      <c r="FO51" s="41"/>
      <c r="FP51" s="41"/>
      <c r="FQ51" s="41"/>
      <c r="FR51" s="41"/>
      <c r="FS51" s="41"/>
      <c r="FT51" s="41"/>
      <c r="FU51" s="41"/>
      <c r="FV51" s="41"/>
      <c r="FW51" s="41"/>
      <c r="FX51" s="41"/>
      <c r="FY51" s="41"/>
      <c r="FZ51" s="41"/>
      <c r="GA51" s="41"/>
      <c r="GB51" s="41"/>
      <c r="GC51" s="41"/>
      <c r="GD51" s="41"/>
      <c r="GE51" s="41"/>
      <c r="GF51" s="41"/>
      <c r="GG51" s="41"/>
      <c r="GH51" s="41"/>
      <c r="GI51" s="41"/>
      <c r="GJ51" s="41"/>
      <c r="GK51" s="41"/>
      <c r="GL51" s="41"/>
      <c r="GM51" s="41"/>
      <c r="GN51" s="41"/>
      <c r="GO51" s="41"/>
      <c r="GP51" s="41"/>
      <c r="GQ51" s="41"/>
      <c r="GR51" s="41"/>
      <c r="GS51" s="41"/>
      <c r="GT51" s="41"/>
      <c r="GU51" s="41"/>
      <c r="GV51" s="41"/>
      <c r="GW51" s="41"/>
      <c r="GX51" s="41"/>
      <c r="GY51" s="41"/>
      <c r="GZ51" s="41"/>
      <c r="HA51" s="41"/>
      <c r="HB51" s="41"/>
      <c r="HC51" s="41"/>
      <c r="HD51" s="41"/>
      <c r="HE51" s="41"/>
      <c r="HF51" s="41"/>
      <c r="HG51" s="41"/>
      <c r="HH51" s="41"/>
      <c r="HI51" s="41"/>
      <c r="HJ51" s="41"/>
      <c r="HK51" s="41"/>
      <c r="HL51" s="41"/>
      <c r="HM51" s="41"/>
      <c r="HN51" s="41"/>
      <c r="HO51" s="41"/>
      <c r="HP51" s="41"/>
      <c r="HQ51" s="41"/>
      <c r="HR51" s="41"/>
      <c r="HS51" s="41"/>
      <c r="HT51" s="41"/>
      <c r="HU51" s="41"/>
      <c r="HV51" s="41"/>
      <c r="HW51" s="41"/>
      <c r="HX51" s="41"/>
      <c r="HY51" s="41"/>
      <c r="HZ51" s="41"/>
      <c r="IA51" s="41"/>
      <c r="IB51" s="41"/>
      <c r="IC51" s="41"/>
      <c r="ID51" s="41"/>
      <c r="IE51" s="41"/>
      <c r="IF51" s="41"/>
      <c r="IG51" s="41"/>
      <c r="IH51" s="41"/>
      <c r="II51" s="41"/>
      <c r="IJ51" s="41"/>
      <c r="IK51" s="41"/>
      <c r="IL51" s="41"/>
      <c r="IM51" s="41"/>
      <c r="IN51" s="41"/>
      <c r="IO51" s="41"/>
      <c r="IP51" s="41"/>
      <c r="IQ51" s="41"/>
      <c r="IR51" s="41"/>
      <c r="IS51" s="41"/>
      <c r="IT51" s="41"/>
      <c r="IU51" s="41"/>
      <c r="IV51" s="41"/>
    </row>
    <row r="52" s="4" customFormat="1" ht="26" customHeight="1" spans="1:256">
      <c r="A52" s="28" t="s">
        <v>135</v>
      </c>
      <c r="B52" s="28" t="s">
        <v>14</v>
      </c>
      <c r="C52" s="27" t="s">
        <v>136</v>
      </c>
      <c r="D52" s="20">
        <v>62.1</v>
      </c>
      <c r="E52" s="20">
        <f t="shared" si="12"/>
        <v>37.26</v>
      </c>
      <c r="F52" s="21" t="s">
        <v>137</v>
      </c>
      <c r="G52" s="22">
        <v>86.82</v>
      </c>
      <c r="H52" s="23">
        <f t="shared" si="13"/>
        <v>34.728</v>
      </c>
      <c r="I52" s="23">
        <f t="shared" si="14"/>
        <v>71.988</v>
      </c>
      <c r="J52" s="38">
        <v>12</v>
      </c>
      <c r="K52" s="38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1"/>
      <c r="ES52" s="41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41"/>
      <c r="FF52" s="41"/>
      <c r="FG52" s="41"/>
      <c r="FH52" s="41"/>
      <c r="FI52" s="41"/>
      <c r="FJ52" s="41"/>
      <c r="FK52" s="41"/>
      <c r="FL52" s="41"/>
      <c r="FM52" s="41"/>
      <c r="FN52" s="41"/>
      <c r="FO52" s="41"/>
      <c r="FP52" s="41"/>
      <c r="FQ52" s="41"/>
      <c r="FR52" s="41"/>
      <c r="FS52" s="41"/>
      <c r="FT52" s="41"/>
      <c r="FU52" s="41"/>
      <c r="FV52" s="41"/>
      <c r="FW52" s="41"/>
      <c r="FX52" s="41"/>
      <c r="FY52" s="41"/>
      <c r="FZ52" s="41"/>
      <c r="GA52" s="41"/>
      <c r="GB52" s="41"/>
      <c r="GC52" s="41"/>
      <c r="GD52" s="41"/>
      <c r="GE52" s="41"/>
      <c r="GF52" s="41"/>
      <c r="GG52" s="41"/>
      <c r="GH52" s="41"/>
      <c r="GI52" s="41"/>
      <c r="GJ52" s="41"/>
      <c r="GK52" s="41"/>
      <c r="GL52" s="41"/>
      <c r="GM52" s="41"/>
      <c r="GN52" s="41"/>
      <c r="GO52" s="41"/>
      <c r="GP52" s="41"/>
      <c r="GQ52" s="41"/>
      <c r="GR52" s="41"/>
      <c r="GS52" s="41"/>
      <c r="GT52" s="41"/>
      <c r="GU52" s="41"/>
      <c r="GV52" s="41"/>
      <c r="GW52" s="41"/>
      <c r="GX52" s="41"/>
      <c r="GY52" s="41"/>
      <c r="GZ52" s="41"/>
      <c r="HA52" s="41"/>
      <c r="HB52" s="41"/>
      <c r="HC52" s="41"/>
      <c r="HD52" s="41"/>
      <c r="HE52" s="41"/>
      <c r="HF52" s="41"/>
      <c r="HG52" s="41"/>
      <c r="HH52" s="41"/>
      <c r="HI52" s="41"/>
      <c r="HJ52" s="41"/>
      <c r="HK52" s="41"/>
      <c r="HL52" s="41"/>
      <c r="HM52" s="41"/>
      <c r="HN52" s="41"/>
      <c r="HO52" s="41"/>
      <c r="HP52" s="41"/>
      <c r="HQ52" s="41"/>
      <c r="HR52" s="41"/>
      <c r="HS52" s="41"/>
      <c r="HT52" s="41"/>
      <c r="HU52" s="41"/>
      <c r="HV52" s="41"/>
      <c r="HW52" s="41"/>
      <c r="HX52" s="41"/>
      <c r="HY52" s="41"/>
      <c r="HZ52" s="41"/>
      <c r="IA52" s="41"/>
      <c r="IB52" s="41"/>
      <c r="IC52" s="41"/>
      <c r="ID52" s="41"/>
      <c r="IE52" s="41"/>
      <c r="IF52" s="41"/>
      <c r="IG52" s="41"/>
      <c r="IH52" s="41"/>
      <c r="II52" s="41"/>
      <c r="IJ52" s="41"/>
      <c r="IK52" s="41"/>
      <c r="IL52" s="41"/>
      <c r="IM52" s="41"/>
      <c r="IN52" s="41"/>
      <c r="IO52" s="41"/>
      <c r="IP52" s="41"/>
      <c r="IQ52" s="41"/>
      <c r="IR52" s="41"/>
      <c r="IS52" s="41"/>
      <c r="IT52" s="41"/>
      <c r="IU52" s="41"/>
      <c r="IV52" s="41"/>
    </row>
    <row r="53" s="4" customFormat="1" ht="26" customHeight="1" spans="1:256">
      <c r="A53" s="28" t="s">
        <v>138</v>
      </c>
      <c r="B53" s="28" t="s">
        <v>14</v>
      </c>
      <c r="C53" s="27" t="s">
        <v>139</v>
      </c>
      <c r="D53" s="20">
        <v>61.8</v>
      </c>
      <c r="E53" s="20">
        <f t="shared" si="12"/>
        <v>37.08</v>
      </c>
      <c r="F53" s="21" t="s">
        <v>140</v>
      </c>
      <c r="G53" s="22">
        <v>86.28</v>
      </c>
      <c r="H53" s="23">
        <f t="shared" si="13"/>
        <v>34.512</v>
      </c>
      <c r="I53" s="23">
        <f t="shared" si="14"/>
        <v>71.592</v>
      </c>
      <c r="J53" s="38">
        <v>14</v>
      </c>
      <c r="K53" s="38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1"/>
      <c r="ES53" s="41"/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1"/>
      <c r="FF53" s="41"/>
      <c r="FG53" s="41"/>
      <c r="FH53" s="41"/>
      <c r="FI53" s="41"/>
      <c r="FJ53" s="41"/>
      <c r="FK53" s="41"/>
      <c r="FL53" s="41"/>
      <c r="FM53" s="41"/>
      <c r="FN53" s="41"/>
      <c r="FO53" s="41"/>
      <c r="FP53" s="41"/>
      <c r="FQ53" s="41"/>
      <c r="FR53" s="41"/>
      <c r="FS53" s="41"/>
      <c r="FT53" s="41"/>
      <c r="FU53" s="41"/>
      <c r="FV53" s="41"/>
      <c r="FW53" s="41"/>
      <c r="FX53" s="41"/>
      <c r="FY53" s="41"/>
      <c r="FZ53" s="41"/>
      <c r="GA53" s="41"/>
      <c r="GB53" s="41"/>
      <c r="GC53" s="41"/>
      <c r="GD53" s="41"/>
      <c r="GE53" s="41"/>
      <c r="GF53" s="41"/>
      <c r="GG53" s="41"/>
      <c r="GH53" s="41"/>
      <c r="GI53" s="41"/>
      <c r="GJ53" s="41"/>
      <c r="GK53" s="41"/>
      <c r="GL53" s="41"/>
      <c r="GM53" s="41"/>
      <c r="GN53" s="41"/>
      <c r="GO53" s="41"/>
      <c r="GP53" s="41"/>
      <c r="GQ53" s="41"/>
      <c r="GR53" s="41"/>
      <c r="GS53" s="41"/>
      <c r="GT53" s="41"/>
      <c r="GU53" s="41"/>
      <c r="GV53" s="41"/>
      <c r="GW53" s="41"/>
      <c r="GX53" s="41"/>
      <c r="GY53" s="41"/>
      <c r="GZ53" s="41"/>
      <c r="HA53" s="41"/>
      <c r="HB53" s="41"/>
      <c r="HC53" s="41"/>
      <c r="HD53" s="41"/>
      <c r="HE53" s="41"/>
      <c r="HF53" s="41"/>
      <c r="HG53" s="41"/>
      <c r="HH53" s="41"/>
      <c r="HI53" s="41"/>
      <c r="HJ53" s="41"/>
      <c r="HK53" s="41"/>
      <c r="HL53" s="41"/>
      <c r="HM53" s="41"/>
      <c r="HN53" s="41"/>
      <c r="HO53" s="41"/>
      <c r="HP53" s="41"/>
      <c r="HQ53" s="41"/>
      <c r="HR53" s="41"/>
      <c r="HS53" s="41"/>
      <c r="HT53" s="41"/>
      <c r="HU53" s="41"/>
      <c r="HV53" s="41"/>
      <c r="HW53" s="41"/>
      <c r="HX53" s="41"/>
      <c r="HY53" s="41"/>
      <c r="HZ53" s="41"/>
      <c r="IA53" s="41"/>
      <c r="IB53" s="41"/>
      <c r="IC53" s="41"/>
      <c r="ID53" s="41"/>
      <c r="IE53" s="41"/>
      <c r="IF53" s="41"/>
      <c r="IG53" s="41"/>
      <c r="IH53" s="41"/>
      <c r="II53" s="41"/>
      <c r="IJ53" s="41"/>
      <c r="IK53" s="41"/>
      <c r="IL53" s="41"/>
      <c r="IM53" s="41"/>
      <c r="IN53" s="41"/>
      <c r="IO53" s="41"/>
      <c r="IP53" s="41"/>
      <c r="IQ53" s="41"/>
      <c r="IR53" s="41"/>
      <c r="IS53" s="41"/>
      <c r="IT53" s="41"/>
      <c r="IU53" s="41"/>
      <c r="IV53" s="41"/>
    </row>
    <row r="54" s="4" customFormat="1" ht="26" customHeight="1" spans="1:256">
      <c r="A54" s="28" t="s">
        <v>141</v>
      </c>
      <c r="B54" s="28" t="s">
        <v>14</v>
      </c>
      <c r="C54" s="27" t="s">
        <v>142</v>
      </c>
      <c r="D54" s="20">
        <v>61.6</v>
      </c>
      <c r="E54" s="20">
        <f t="shared" si="12"/>
        <v>36.96</v>
      </c>
      <c r="F54" s="21" t="s">
        <v>143</v>
      </c>
      <c r="G54" s="22">
        <v>83.28</v>
      </c>
      <c r="H54" s="23">
        <f t="shared" si="13"/>
        <v>33.312</v>
      </c>
      <c r="I54" s="23">
        <f t="shared" si="14"/>
        <v>70.272</v>
      </c>
      <c r="J54" s="38">
        <v>21</v>
      </c>
      <c r="K54" s="38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41"/>
      <c r="HJ54" s="41"/>
      <c r="HK54" s="41"/>
      <c r="HL54" s="41"/>
      <c r="HM54" s="41"/>
      <c r="HN54" s="41"/>
      <c r="HO54" s="41"/>
      <c r="HP54" s="41"/>
      <c r="HQ54" s="41"/>
      <c r="HR54" s="41"/>
      <c r="HS54" s="41"/>
      <c r="HT54" s="41"/>
      <c r="HU54" s="41"/>
      <c r="HV54" s="41"/>
      <c r="HW54" s="41"/>
      <c r="HX54" s="41"/>
      <c r="HY54" s="41"/>
      <c r="HZ54" s="41"/>
      <c r="IA54" s="41"/>
      <c r="IB54" s="41"/>
      <c r="IC54" s="41"/>
      <c r="ID54" s="41"/>
      <c r="IE54" s="41"/>
      <c r="IF54" s="41"/>
      <c r="IG54" s="41"/>
      <c r="IH54" s="41"/>
      <c r="II54" s="41"/>
      <c r="IJ54" s="41"/>
      <c r="IK54" s="41"/>
      <c r="IL54" s="41"/>
      <c r="IM54" s="41"/>
      <c r="IN54" s="41"/>
      <c r="IO54" s="41"/>
      <c r="IP54" s="41"/>
      <c r="IQ54" s="41"/>
      <c r="IR54" s="41"/>
      <c r="IS54" s="41"/>
      <c r="IT54" s="41"/>
      <c r="IU54" s="41"/>
      <c r="IV54" s="41"/>
    </row>
    <row r="55" s="4" customFormat="1" ht="26" customHeight="1" spans="1:256">
      <c r="A55" s="28" t="s">
        <v>144</v>
      </c>
      <c r="B55" s="28" t="s">
        <v>14</v>
      </c>
      <c r="C55" s="27" t="s">
        <v>145</v>
      </c>
      <c r="D55" s="20">
        <v>61.3</v>
      </c>
      <c r="E55" s="20">
        <f t="shared" si="12"/>
        <v>36.78</v>
      </c>
      <c r="F55" s="21" t="s">
        <v>146</v>
      </c>
      <c r="G55" s="22">
        <v>87.04</v>
      </c>
      <c r="H55" s="23">
        <f t="shared" si="13"/>
        <v>34.816</v>
      </c>
      <c r="I55" s="23">
        <f t="shared" si="14"/>
        <v>71.596</v>
      </c>
      <c r="J55" s="38">
        <v>13</v>
      </c>
      <c r="K55" s="38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1"/>
      <c r="FP55" s="41"/>
      <c r="FQ55" s="41"/>
      <c r="FR55" s="41"/>
      <c r="FS55" s="41"/>
      <c r="FT55" s="41"/>
      <c r="FU55" s="41"/>
      <c r="FV55" s="41"/>
      <c r="FW55" s="41"/>
      <c r="FX55" s="41"/>
      <c r="FY55" s="41"/>
      <c r="FZ55" s="41"/>
      <c r="GA55" s="41"/>
      <c r="GB55" s="41"/>
      <c r="GC55" s="41"/>
      <c r="GD55" s="41"/>
      <c r="GE55" s="41"/>
      <c r="GF55" s="41"/>
      <c r="GG55" s="41"/>
      <c r="GH55" s="41"/>
      <c r="GI55" s="41"/>
      <c r="GJ55" s="41"/>
      <c r="GK55" s="41"/>
      <c r="GL55" s="41"/>
      <c r="GM55" s="41"/>
      <c r="GN55" s="41"/>
      <c r="GO55" s="41"/>
      <c r="GP55" s="41"/>
      <c r="GQ55" s="41"/>
      <c r="GR55" s="41"/>
      <c r="GS55" s="41"/>
      <c r="GT55" s="41"/>
      <c r="GU55" s="41"/>
      <c r="GV55" s="41"/>
      <c r="GW55" s="41"/>
      <c r="GX55" s="41"/>
      <c r="GY55" s="41"/>
      <c r="GZ55" s="41"/>
      <c r="HA55" s="41"/>
      <c r="HB55" s="41"/>
      <c r="HC55" s="41"/>
      <c r="HD55" s="41"/>
      <c r="HE55" s="41"/>
      <c r="HF55" s="41"/>
      <c r="HG55" s="41"/>
      <c r="HH55" s="41"/>
      <c r="HI55" s="41"/>
      <c r="HJ55" s="41"/>
      <c r="HK55" s="41"/>
      <c r="HL55" s="41"/>
      <c r="HM55" s="41"/>
      <c r="HN55" s="41"/>
      <c r="HO55" s="41"/>
      <c r="HP55" s="41"/>
      <c r="HQ55" s="41"/>
      <c r="HR55" s="41"/>
      <c r="HS55" s="41"/>
      <c r="HT55" s="41"/>
      <c r="HU55" s="41"/>
      <c r="HV55" s="41"/>
      <c r="HW55" s="41"/>
      <c r="HX55" s="41"/>
      <c r="HY55" s="41"/>
      <c r="HZ55" s="41"/>
      <c r="IA55" s="41"/>
      <c r="IB55" s="41"/>
      <c r="IC55" s="41"/>
      <c r="ID55" s="41"/>
      <c r="IE55" s="41"/>
      <c r="IF55" s="41"/>
      <c r="IG55" s="41"/>
      <c r="IH55" s="41"/>
      <c r="II55" s="41"/>
      <c r="IJ55" s="41"/>
      <c r="IK55" s="41"/>
      <c r="IL55" s="41"/>
      <c r="IM55" s="41"/>
      <c r="IN55" s="41"/>
      <c r="IO55" s="41"/>
      <c r="IP55" s="41"/>
      <c r="IQ55" s="41"/>
      <c r="IR55" s="41"/>
      <c r="IS55" s="41"/>
      <c r="IT55" s="41"/>
      <c r="IU55" s="41"/>
      <c r="IV55" s="41"/>
    </row>
    <row r="56" s="4" customFormat="1" ht="26" customHeight="1" spans="1:256">
      <c r="A56" s="28" t="s">
        <v>147</v>
      </c>
      <c r="B56" s="28" t="s">
        <v>14</v>
      </c>
      <c r="C56" s="27" t="s">
        <v>148</v>
      </c>
      <c r="D56" s="20">
        <v>61</v>
      </c>
      <c r="E56" s="20">
        <f t="shared" si="12"/>
        <v>36.6</v>
      </c>
      <c r="F56" s="21" t="s">
        <v>149</v>
      </c>
      <c r="G56" s="22">
        <v>84.96</v>
      </c>
      <c r="H56" s="23">
        <f t="shared" si="13"/>
        <v>33.984</v>
      </c>
      <c r="I56" s="23">
        <f t="shared" si="14"/>
        <v>70.584</v>
      </c>
      <c r="J56" s="38">
        <v>19</v>
      </c>
      <c r="K56" s="38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1"/>
      <c r="FF56" s="41"/>
      <c r="FG56" s="41"/>
      <c r="FH56" s="41"/>
      <c r="FI56" s="41"/>
      <c r="FJ56" s="41"/>
      <c r="FK56" s="41"/>
      <c r="FL56" s="41"/>
      <c r="FM56" s="41"/>
      <c r="FN56" s="41"/>
      <c r="FO56" s="41"/>
      <c r="FP56" s="41"/>
      <c r="FQ56" s="41"/>
      <c r="FR56" s="41"/>
      <c r="FS56" s="41"/>
      <c r="FT56" s="41"/>
      <c r="FU56" s="41"/>
      <c r="FV56" s="41"/>
      <c r="FW56" s="41"/>
      <c r="FX56" s="41"/>
      <c r="FY56" s="41"/>
      <c r="FZ56" s="41"/>
      <c r="GA56" s="41"/>
      <c r="GB56" s="41"/>
      <c r="GC56" s="41"/>
      <c r="GD56" s="41"/>
      <c r="GE56" s="41"/>
      <c r="GF56" s="41"/>
      <c r="GG56" s="41"/>
      <c r="GH56" s="41"/>
      <c r="GI56" s="41"/>
      <c r="GJ56" s="41"/>
      <c r="GK56" s="41"/>
      <c r="GL56" s="41"/>
      <c r="GM56" s="41"/>
      <c r="GN56" s="41"/>
      <c r="GO56" s="41"/>
      <c r="GP56" s="41"/>
      <c r="GQ56" s="41"/>
      <c r="GR56" s="41"/>
      <c r="GS56" s="41"/>
      <c r="GT56" s="41"/>
      <c r="GU56" s="41"/>
      <c r="GV56" s="41"/>
      <c r="GW56" s="41"/>
      <c r="GX56" s="41"/>
      <c r="GY56" s="41"/>
      <c r="GZ56" s="41"/>
      <c r="HA56" s="41"/>
      <c r="HB56" s="41"/>
      <c r="HC56" s="41"/>
      <c r="HD56" s="41"/>
      <c r="HE56" s="41"/>
      <c r="HF56" s="41"/>
      <c r="HG56" s="41"/>
      <c r="HH56" s="41"/>
      <c r="HI56" s="41"/>
      <c r="HJ56" s="41"/>
      <c r="HK56" s="41"/>
      <c r="HL56" s="41"/>
      <c r="HM56" s="41"/>
      <c r="HN56" s="41"/>
      <c r="HO56" s="41"/>
      <c r="HP56" s="41"/>
      <c r="HQ56" s="41"/>
      <c r="HR56" s="41"/>
      <c r="HS56" s="41"/>
      <c r="HT56" s="41"/>
      <c r="HU56" s="41"/>
      <c r="HV56" s="41"/>
      <c r="HW56" s="41"/>
      <c r="HX56" s="41"/>
      <c r="HY56" s="41"/>
      <c r="HZ56" s="41"/>
      <c r="IA56" s="41"/>
      <c r="IB56" s="41"/>
      <c r="IC56" s="41"/>
      <c r="ID56" s="41"/>
      <c r="IE56" s="41"/>
      <c r="IF56" s="41"/>
      <c r="IG56" s="41"/>
      <c r="IH56" s="41"/>
      <c r="II56" s="41"/>
      <c r="IJ56" s="41"/>
      <c r="IK56" s="41"/>
      <c r="IL56" s="41"/>
      <c r="IM56" s="41"/>
      <c r="IN56" s="41"/>
      <c r="IO56" s="41"/>
      <c r="IP56" s="41"/>
      <c r="IQ56" s="41"/>
      <c r="IR56" s="41"/>
      <c r="IS56" s="41"/>
      <c r="IT56" s="41"/>
      <c r="IU56" s="41"/>
      <c r="IV56" s="41"/>
    </row>
    <row r="57" s="4" customFormat="1" ht="26" customHeight="1" spans="1:256">
      <c r="A57" s="28" t="s">
        <v>150</v>
      </c>
      <c r="B57" s="28" t="s">
        <v>14</v>
      </c>
      <c r="C57" s="27" t="s">
        <v>151</v>
      </c>
      <c r="D57" s="20">
        <v>60.9</v>
      </c>
      <c r="E57" s="20">
        <f t="shared" si="12"/>
        <v>36.54</v>
      </c>
      <c r="F57" s="21" t="s">
        <v>152</v>
      </c>
      <c r="G57" s="22">
        <v>86.1</v>
      </c>
      <c r="H57" s="23">
        <f t="shared" si="13"/>
        <v>34.44</v>
      </c>
      <c r="I57" s="23">
        <f t="shared" si="14"/>
        <v>70.98</v>
      </c>
      <c r="J57" s="38">
        <v>16</v>
      </c>
      <c r="K57" s="38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  <c r="EO57" s="41"/>
      <c r="EP57" s="41"/>
      <c r="EQ57" s="41"/>
      <c r="ER57" s="41"/>
      <c r="ES57" s="41"/>
      <c r="ET57" s="41"/>
      <c r="EU57" s="41"/>
      <c r="EV57" s="41"/>
      <c r="EW57" s="41"/>
      <c r="EX57" s="41"/>
      <c r="EY57" s="41"/>
      <c r="EZ57" s="41"/>
      <c r="FA57" s="41"/>
      <c r="FB57" s="41"/>
      <c r="FC57" s="41"/>
      <c r="FD57" s="41"/>
      <c r="FE57" s="41"/>
      <c r="FF57" s="41"/>
      <c r="FG57" s="41"/>
      <c r="FH57" s="41"/>
      <c r="FI57" s="41"/>
      <c r="FJ57" s="41"/>
      <c r="FK57" s="41"/>
      <c r="FL57" s="41"/>
      <c r="FM57" s="41"/>
      <c r="FN57" s="41"/>
      <c r="FO57" s="41"/>
      <c r="FP57" s="41"/>
      <c r="FQ57" s="41"/>
      <c r="FR57" s="41"/>
      <c r="FS57" s="41"/>
      <c r="FT57" s="41"/>
      <c r="FU57" s="41"/>
      <c r="FV57" s="41"/>
      <c r="FW57" s="41"/>
      <c r="FX57" s="41"/>
      <c r="FY57" s="41"/>
      <c r="FZ57" s="41"/>
      <c r="GA57" s="41"/>
      <c r="GB57" s="41"/>
      <c r="GC57" s="41"/>
      <c r="GD57" s="41"/>
      <c r="GE57" s="41"/>
      <c r="GF57" s="41"/>
      <c r="GG57" s="41"/>
      <c r="GH57" s="41"/>
      <c r="GI57" s="41"/>
      <c r="GJ57" s="41"/>
      <c r="GK57" s="41"/>
      <c r="GL57" s="41"/>
      <c r="GM57" s="41"/>
      <c r="GN57" s="41"/>
      <c r="GO57" s="41"/>
      <c r="GP57" s="41"/>
      <c r="GQ57" s="41"/>
      <c r="GR57" s="41"/>
      <c r="GS57" s="41"/>
      <c r="GT57" s="41"/>
      <c r="GU57" s="41"/>
      <c r="GV57" s="41"/>
      <c r="GW57" s="41"/>
      <c r="GX57" s="41"/>
      <c r="GY57" s="41"/>
      <c r="GZ57" s="41"/>
      <c r="HA57" s="41"/>
      <c r="HB57" s="41"/>
      <c r="HC57" s="41"/>
      <c r="HD57" s="41"/>
      <c r="HE57" s="41"/>
      <c r="HF57" s="41"/>
      <c r="HG57" s="41"/>
      <c r="HH57" s="41"/>
      <c r="HI57" s="41"/>
      <c r="HJ57" s="41"/>
      <c r="HK57" s="41"/>
      <c r="HL57" s="41"/>
      <c r="HM57" s="41"/>
      <c r="HN57" s="41"/>
      <c r="HO57" s="41"/>
      <c r="HP57" s="41"/>
      <c r="HQ57" s="41"/>
      <c r="HR57" s="41"/>
      <c r="HS57" s="41"/>
      <c r="HT57" s="41"/>
      <c r="HU57" s="41"/>
      <c r="HV57" s="41"/>
      <c r="HW57" s="41"/>
      <c r="HX57" s="41"/>
      <c r="HY57" s="41"/>
      <c r="HZ57" s="41"/>
      <c r="IA57" s="41"/>
      <c r="IB57" s="41"/>
      <c r="IC57" s="41"/>
      <c r="ID57" s="41"/>
      <c r="IE57" s="41"/>
      <c r="IF57" s="41"/>
      <c r="IG57" s="41"/>
      <c r="IH57" s="41"/>
      <c r="II57" s="41"/>
      <c r="IJ57" s="41"/>
      <c r="IK57" s="41"/>
      <c r="IL57" s="41"/>
      <c r="IM57" s="41"/>
      <c r="IN57" s="41"/>
      <c r="IO57" s="41"/>
      <c r="IP57" s="41"/>
      <c r="IQ57" s="41"/>
      <c r="IR57" s="41"/>
      <c r="IS57" s="41"/>
      <c r="IT57" s="41"/>
      <c r="IU57" s="41"/>
      <c r="IV57" s="41"/>
    </row>
    <row r="58" s="4" customFormat="1" ht="26" customHeight="1" spans="1:256">
      <c r="A58" s="28" t="s">
        <v>153</v>
      </c>
      <c r="B58" s="28" t="s">
        <v>18</v>
      </c>
      <c r="C58" s="27" t="s">
        <v>154</v>
      </c>
      <c r="D58" s="20">
        <v>60.8</v>
      </c>
      <c r="E58" s="20">
        <f t="shared" si="12"/>
        <v>36.48</v>
      </c>
      <c r="F58" s="21" t="s">
        <v>155</v>
      </c>
      <c r="G58" s="22">
        <v>84.26</v>
      </c>
      <c r="H58" s="23">
        <f t="shared" si="13"/>
        <v>33.704</v>
      </c>
      <c r="I58" s="23">
        <f t="shared" si="14"/>
        <v>70.184</v>
      </c>
      <c r="J58" s="38">
        <v>22</v>
      </c>
      <c r="K58" s="38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  <c r="HI58" s="41"/>
      <c r="HJ58" s="41"/>
      <c r="HK58" s="41"/>
      <c r="HL58" s="41"/>
      <c r="HM58" s="41"/>
      <c r="HN58" s="41"/>
      <c r="HO58" s="41"/>
      <c r="HP58" s="41"/>
      <c r="HQ58" s="41"/>
      <c r="HR58" s="41"/>
      <c r="HS58" s="41"/>
      <c r="HT58" s="41"/>
      <c r="HU58" s="41"/>
      <c r="HV58" s="41"/>
      <c r="HW58" s="41"/>
      <c r="HX58" s="41"/>
      <c r="HY58" s="41"/>
      <c r="HZ58" s="41"/>
      <c r="IA58" s="41"/>
      <c r="IB58" s="41"/>
      <c r="IC58" s="41"/>
      <c r="ID58" s="41"/>
      <c r="IE58" s="41"/>
      <c r="IF58" s="41"/>
      <c r="IG58" s="41"/>
      <c r="IH58" s="41"/>
      <c r="II58" s="41"/>
      <c r="IJ58" s="41"/>
      <c r="IK58" s="41"/>
      <c r="IL58" s="41"/>
      <c r="IM58" s="41"/>
      <c r="IN58" s="41"/>
      <c r="IO58" s="41"/>
      <c r="IP58" s="41"/>
      <c r="IQ58" s="41"/>
      <c r="IR58" s="41"/>
      <c r="IS58" s="41"/>
      <c r="IT58" s="41"/>
      <c r="IU58" s="41"/>
      <c r="IV58" s="41"/>
    </row>
    <row r="59" s="4" customFormat="1" ht="26" customHeight="1" spans="1:256">
      <c r="A59" s="30" t="s">
        <v>156</v>
      </c>
      <c r="B59" s="30" t="s">
        <v>14</v>
      </c>
      <c r="C59" s="31" t="s">
        <v>157</v>
      </c>
      <c r="D59" s="32">
        <v>60.6</v>
      </c>
      <c r="E59" s="32">
        <f t="shared" si="12"/>
        <v>36.36</v>
      </c>
      <c r="F59" s="33" t="s">
        <v>158</v>
      </c>
      <c r="G59" s="34">
        <v>87.54</v>
      </c>
      <c r="H59" s="35">
        <f t="shared" si="13"/>
        <v>35.016</v>
      </c>
      <c r="I59" s="35">
        <f t="shared" si="14"/>
        <v>71.376</v>
      </c>
      <c r="J59" s="43">
        <v>15</v>
      </c>
      <c r="K59" s="43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  <c r="IT59" s="41"/>
      <c r="IU59" s="41"/>
      <c r="IV59" s="41"/>
    </row>
    <row r="60" s="4" customFormat="1" ht="26" customHeight="1" spans="1:256">
      <c r="A60" s="28" t="s">
        <v>159</v>
      </c>
      <c r="B60" s="28" t="s">
        <v>14</v>
      </c>
      <c r="C60" s="27" t="s">
        <v>160</v>
      </c>
      <c r="D60" s="20">
        <v>60.4</v>
      </c>
      <c r="E60" s="20">
        <f t="shared" si="12"/>
        <v>36.24</v>
      </c>
      <c r="F60" s="21" t="s">
        <v>161</v>
      </c>
      <c r="G60" s="22">
        <v>84.64</v>
      </c>
      <c r="H60" s="23">
        <f t="shared" si="13"/>
        <v>33.856</v>
      </c>
      <c r="I60" s="23">
        <f t="shared" si="14"/>
        <v>70.096</v>
      </c>
      <c r="J60" s="38">
        <v>23</v>
      </c>
      <c r="K60" s="38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  <c r="EO60" s="41"/>
      <c r="EP60" s="41"/>
      <c r="EQ60" s="41"/>
      <c r="ER60" s="41"/>
      <c r="ES60" s="41"/>
      <c r="ET60" s="41"/>
      <c r="EU60" s="41"/>
      <c r="EV60" s="41"/>
      <c r="EW60" s="41"/>
      <c r="EX60" s="41"/>
      <c r="EY60" s="41"/>
      <c r="EZ60" s="41"/>
      <c r="FA60" s="41"/>
      <c r="FB60" s="41"/>
      <c r="FC60" s="41"/>
      <c r="FD60" s="41"/>
      <c r="FE60" s="41"/>
      <c r="FF60" s="41"/>
      <c r="FG60" s="41"/>
      <c r="FH60" s="41"/>
      <c r="FI60" s="41"/>
      <c r="FJ60" s="41"/>
      <c r="FK60" s="41"/>
      <c r="FL60" s="41"/>
      <c r="FM60" s="41"/>
      <c r="FN60" s="41"/>
      <c r="FO60" s="41"/>
      <c r="FP60" s="41"/>
      <c r="FQ60" s="41"/>
      <c r="FR60" s="41"/>
      <c r="FS60" s="41"/>
      <c r="FT60" s="41"/>
      <c r="FU60" s="41"/>
      <c r="FV60" s="41"/>
      <c r="FW60" s="41"/>
      <c r="FX60" s="41"/>
      <c r="FY60" s="41"/>
      <c r="FZ60" s="41"/>
      <c r="GA60" s="41"/>
      <c r="GB60" s="41"/>
      <c r="GC60" s="41"/>
      <c r="GD60" s="41"/>
      <c r="GE60" s="41"/>
      <c r="GF60" s="41"/>
      <c r="GG60" s="41"/>
      <c r="GH60" s="41"/>
      <c r="GI60" s="41"/>
      <c r="GJ60" s="41"/>
      <c r="GK60" s="41"/>
      <c r="GL60" s="41"/>
      <c r="GM60" s="41"/>
      <c r="GN60" s="41"/>
      <c r="GO60" s="41"/>
      <c r="GP60" s="41"/>
      <c r="GQ60" s="41"/>
      <c r="GR60" s="41"/>
      <c r="GS60" s="41"/>
      <c r="GT60" s="41"/>
      <c r="GU60" s="41"/>
      <c r="GV60" s="41"/>
      <c r="GW60" s="41"/>
      <c r="GX60" s="41"/>
      <c r="GY60" s="41"/>
      <c r="GZ60" s="41"/>
      <c r="HA60" s="41"/>
      <c r="HB60" s="41"/>
      <c r="HC60" s="41"/>
      <c r="HD60" s="41"/>
      <c r="HE60" s="41"/>
      <c r="HF60" s="41"/>
      <c r="HG60" s="41"/>
      <c r="HH60" s="41"/>
      <c r="HI60" s="41"/>
      <c r="HJ60" s="41"/>
      <c r="HK60" s="41"/>
      <c r="HL60" s="41"/>
      <c r="HM60" s="41"/>
      <c r="HN60" s="41"/>
      <c r="HO60" s="41"/>
      <c r="HP60" s="41"/>
      <c r="HQ60" s="41"/>
      <c r="HR60" s="41"/>
      <c r="HS60" s="41"/>
      <c r="HT60" s="41"/>
      <c r="HU60" s="41"/>
      <c r="HV60" s="41"/>
      <c r="HW60" s="41"/>
      <c r="HX60" s="41"/>
      <c r="HY60" s="41"/>
      <c r="HZ60" s="41"/>
      <c r="IA60" s="41"/>
      <c r="IB60" s="41"/>
      <c r="IC60" s="41"/>
      <c r="ID60" s="41"/>
      <c r="IE60" s="41"/>
      <c r="IF60" s="41"/>
      <c r="IG60" s="41"/>
      <c r="IH60" s="41"/>
      <c r="II60" s="41"/>
      <c r="IJ60" s="41"/>
      <c r="IK60" s="41"/>
      <c r="IL60" s="41"/>
      <c r="IM60" s="41"/>
      <c r="IN60" s="41"/>
      <c r="IO60" s="41"/>
      <c r="IP60" s="41"/>
      <c r="IQ60" s="41"/>
      <c r="IR60" s="41"/>
      <c r="IS60" s="41"/>
      <c r="IT60" s="41"/>
      <c r="IU60" s="41"/>
      <c r="IV60" s="41"/>
    </row>
    <row r="61" s="4" customFormat="1" ht="26" customHeight="1" spans="1:256">
      <c r="A61" s="28" t="s">
        <v>162</v>
      </c>
      <c r="B61" s="28" t="s">
        <v>14</v>
      </c>
      <c r="C61" s="27" t="s">
        <v>163</v>
      </c>
      <c r="D61" s="20">
        <v>60.3</v>
      </c>
      <c r="E61" s="20">
        <f t="shared" si="12"/>
        <v>36.18</v>
      </c>
      <c r="F61" s="21" t="s">
        <v>164</v>
      </c>
      <c r="G61" s="22">
        <v>86.4</v>
      </c>
      <c r="H61" s="23">
        <f t="shared" si="13"/>
        <v>34.56</v>
      </c>
      <c r="I61" s="23">
        <f t="shared" si="14"/>
        <v>70.74</v>
      </c>
      <c r="J61" s="38">
        <v>18</v>
      </c>
      <c r="K61" s="38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  <c r="EO61" s="41"/>
      <c r="EP61" s="41"/>
      <c r="EQ61" s="41"/>
      <c r="ER61" s="41"/>
      <c r="ES61" s="41"/>
      <c r="ET61" s="41"/>
      <c r="EU61" s="41"/>
      <c r="EV61" s="41"/>
      <c r="EW61" s="41"/>
      <c r="EX61" s="41"/>
      <c r="EY61" s="41"/>
      <c r="EZ61" s="41"/>
      <c r="FA61" s="41"/>
      <c r="FB61" s="41"/>
      <c r="FC61" s="41"/>
      <c r="FD61" s="41"/>
      <c r="FE61" s="41"/>
      <c r="FF61" s="41"/>
      <c r="FG61" s="41"/>
      <c r="FH61" s="41"/>
      <c r="FI61" s="41"/>
      <c r="FJ61" s="41"/>
      <c r="FK61" s="41"/>
      <c r="FL61" s="41"/>
      <c r="FM61" s="41"/>
      <c r="FN61" s="41"/>
      <c r="FO61" s="41"/>
      <c r="FP61" s="41"/>
      <c r="FQ61" s="41"/>
      <c r="FR61" s="41"/>
      <c r="FS61" s="41"/>
      <c r="FT61" s="41"/>
      <c r="FU61" s="41"/>
      <c r="FV61" s="41"/>
      <c r="FW61" s="41"/>
      <c r="FX61" s="41"/>
      <c r="FY61" s="41"/>
      <c r="FZ61" s="41"/>
      <c r="GA61" s="41"/>
      <c r="GB61" s="41"/>
      <c r="GC61" s="41"/>
      <c r="GD61" s="41"/>
      <c r="GE61" s="41"/>
      <c r="GF61" s="41"/>
      <c r="GG61" s="41"/>
      <c r="GH61" s="41"/>
      <c r="GI61" s="41"/>
      <c r="GJ61" s="41"/>
      <c r="GK61" s="41"/>
      <c r="GL61" s="41"/>
      <c r="GM61" s="41"/>
      <c r="GN61" s="41"/>
      <c r="GO61" s="41"/>
      <c r="GP61" s="41"/>
      <c r="GQ61" s="41"/>
      <c r="GR61" s="41"/>
      <c r="GS61" s="41"/>
      <c r="GT61" s="41"/>
      <c r="GU61" s="41"/>
      <c r="GV61" s="41"/>
      <c r="GW61" s="41"/>
      <c r="GX61" s="41"/>
      <c r="GY61" s="41"/>
      <c r="GZ61" s="41"/>
      <c r="HA61" s="41"/>
      <c r="HB61" s="41"/>
      <c r="HC61" s="41"/>
      <c r="HD61" s="41"/>
      <c r="HE61" s="41"/>
      <c r="HF61" s="41"/>
      <c r="HG61" s="41"/>
      <c r="HH61" s="41"/>
      <c r="HI61" s="41"/>
      <c r="HJ61" s="41"/>
      <c r="HK61" s="41"/>
      <c r="HL61" s="41"/>
      <c r="HM61" s="41"/>
      <c r="HN61" s="41"/>
      <c r="HO61" s="41"/>
      <c r="HP61" s="41"/>
      <c r="HQ61" s="41"/>
      <c r="HR61" s="41"/>
      <c r="HS61" s="41"/>
      <c r="HT61" s="41"/>
      <c r="HU61" s="41"/>
      <c r="HV61" s="41"/>
      <c r="HW61" s="41"/>
      <c r="HX61" s="41"/>
      <c r="HY61" s="41"/>
      <c r="HZ61" s="41"/>
      <c r="IA61" s="41"/>
      <c r="IB61" s="41"/>
      <c r="IC61" s="41"/>
      <c r="ID61" s="41"/>
      <c r="IE61" s="41"/>
      <c r="IF61" s="41"/>
      <c r="IG61" s="41"/>
      <c r="IH61" s="41"/>
      <c r="II61" s="41"/>
      <c r="IJ61" s="41"/>
      <c r="IK61" s="41"/>
      <c r="IL61" s="41"/>
      <c r="IM61" s="41"/>
      <c r="IN61" s="41"/>
      <c r="IO61" s="41"/>
      <c r="IP61" s="41"/>
      <c r="IQ61" s="41"/>
      <c r="IR61" s="41"/>
      <c r="IS61" s="41"/>
      <c r="IT61" s="41"/>
      <c r="IU61" s="41"/>
      <c r="IV61" s="41"/>
    </row>
    <row r="62" s="4" customFormat="1" ht="26" customHeight="1" spans="1:256">
      <c r="A62" s="28" t="s">
        <v>165</v>
      </c>
      <c r="B62" s="28" t="s">
        <v>14</v>
      </c>
      <c r="C62" s="27" t="s">
        <v>166</v>
      </c>
      <c r="D62" s="20">
        <v>60.3</v>
      </c>
      <c r="E62" s="20">
        <f t="shared" si="12"/>
        <v>36.18</v>
      </c>
      <c r="F62" s="21" t="s">
        <v>167</v>
      </c>
      <c r="G62" s="22">
        <v>86.96</v>
      </c>
      <c r="H62" s="23">
        <f t="shared" si="13"/>
        <v>34.784</v>
      </c>
      <c r="I62" s="23">
        <f t="shared" si="14"/>
        <v>70.964</v>
      </c>
      <c r="J62" s="38">
        <v>17</v>
      </c>
      <c r="K62" s="38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  <c r="EO62" s="41"/>
      <c r="EP62" s="41"/>
      <c r="EQ62" s="41"/>
      <c r="ER62" s="41"/>
      <c r="ES62" s="41"/>
      <c r="ET62" s="41"/>
      <c r="EU62" s="41"/>
      <c r="EV62" s="41"/>
      <c r="EW62" s="41"/>
      <c r="EX62" s="41"/>
      <c r="EY62" s="41"/>
      <c r="EZ62" s="41"/>
      <c r="FA62" s="41"/>
      <c r="FB62" s="41"/>
      <c r="FC62" s="41"/>
      <c r="FD62" s="41"/>
      <c r="FE62" s="41"/>
      <c r="FF62" s="41"/>
      <c r="FG62" s="41"/>
      <c r="FH62" s="41"/>
      <c r="FI62" s="41"/>
      <c r="FJ62" s="41"/>
      <c r="FK62" s="41"/>
      <c r="FL62" s="41"/>
      <c r="FM62" s="41"/>
      <c r="FN62" s="41"/>
      <c r="FO62" s="41"/>
      <c r="FP62" s="41"/>
      <c r="FQ62" s="41"/>
      <c r="FR62" s="41"/>
      <c r="FS62" s="41"/>
      <c r="FT62" s="41"/>
      <c r="FU62" s="41"/>
      <c r="FV62" s="41"/>
      <c r="FW62" s="41"/>
      <c r="FX62" s="41"/>
      <c r="FY62" s="41"/>
      <c r="FZ62" s="41"/>
      <c r="GA62" s="41"/>
      <c r="GB62" s="41"/>
      <c r="GC62" s="41"/>
      <c r="GD62" s="41"/>
      <c r="GE62" s="41"/>
      <c r="GF62" s="41"/>
      <c r="GG62" s="41"/>
      <c r="GH62" s="41"/>
      <c r="GI62" s="41"/>
      <c r="GJ62" s="41"/>
      <c r="GK62" s="41"/>
      <c r="GL62" s="41"/>
      <c r="GM62" s="41"/>
      <c r="GN62" s="41"/>
      <c r="GO62" s="41"/>
      <c r="GP62" s="41"/>
      <c r="GQ62" s="41"/>
      <c r="GR62" s="41"/>
      <c r="GS62" s="41"/>
      <c r="GT62" s="41"/>
      <c r="GU62" s="41"/>
      <c r="GV62" s="41"/>
      <c r="GW62" s="41"/>
      <c r="GX62" s="41"/>
      <c r="GY62" s="41"/>
      <c r="GZ62" s="41"/>
      <c r="HA62" s="41"/>
      <c r="HB62" s="41"/>
      <c r="HC62" s="41"/>
      <c r="HD62" s="41"/>
      <c r="HE62" s="41"/>
      <c r="HF62" s="41"/>
      <c r="HG62" s="41"/>
      <c r="HH62" s="41"/>
      <c r="HI62" s="41"/>
      <c r="HJ62" s="41"/>
      <c r="HK62" s="41"/>
      <c r="HL62" s="41"/>
      <c r="HM62" s="41"/>
      <c r="HN62" s="41"/>
      <c r="HO62" s="41"/>
      <c r="HP62" s="41"/>
      <c r="HQ62" s="41"/>
      <c r="HR62" s="41"/>
      <c r="HS62" s="41"/>
      <c r="HT62" s="41"/>
      <c r="HU62" s="41"/>
      <c r="HV62" s="41"/>
      <c r="HW62" s="41"/>
      <c r="HX62" s="41"/>
      <c r="HY62" s="41"/>
      <c r="HZ62" s="41"/>
      <c r="IA62" s="41"/>
      <c r="IB62" s="41"/>
      <c r="IC62" s="41"/>
      <c r="ID62" s="41"/>
      <c r="IE62" s="41"/>
      <c r="IF62" s="41"/>
      <c r="IG62" s="41"/>
      <c r="IH62" s="41"/>
      <c r="II62" s="41"/>
      <c r="IJ62" s="41"/>
      <c r="IK62" s="41"/>
      <c r="IL62" s="41"/>
      <c r="IM62" s="41"/>
      <c r="IN62" s="41"/>
      <c r="IO62" s="41"/>
      <c r="IP62" s="41"/>
      <c r="IQ62" s="41"/>
      <c r="IR62" s="41"/>
      <c r="IS62" s="41"/>
      <c r="IT62" s="41"/>
      <c r="IU62" s="41"/>
      <c r="IV62" s="41"/>
    </row>
    <row r="63" s="4" customFormat="1" ht="26" customHeight="1" spans="1:256">
      <c r="A63" s="28" t="s">
        <v>168</v>
      </c>
      <c r="B63" s="28" t="s">
        <v>14</v>
      </c>
      <c r="C63" s="27" t="s">
        <v>169</v>
      </c>
      <c r="D63" s="20">
        <v>60</v>
      </c>
      <c r="E63" s="20">
        <f t="shared" si="12"/>
        <v>36</v>
      </c>
      <c r="F63" s="21" t="s">
        <v>170</v>
      </c>
      <c r="G63" s="22">
        <v>84.16</v>
      </c>
      <c r="H63" s="23">
        <f t="shared" si="13"/>
        <v>33.664</v>
      </c>
      <c r="I63" s="23">
        <f t="shared" si="14"/>
        <v>69.664</v>
      </c>
      <c r="J63" s="38">
        <v>24</v>
      </c>
      <c r="K63" s="38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  <c r="EO63" s="41"/>
      <c r="EP63" s="41"/>
      <c r="EQ63" s="41"/>
      <c r="ER63" s="41"/>
      <c r="ES63" s="41"/>
      <c r="ET63" s="41"/>
      <c r="EU63" s="41"/>
      <c r="EV63" s="41"/>
      <c r="EW63" s="41"/>
      <c r="EX63" s="41"/>
      <c r="EY63" s="41"/>
      <c r="EZ63" s="41"/>
      <c r="FA63" s="41"/>
      <c r="FB63" s="41"/>
      <c r="FC63" s="41"/>
      <c r="FD63" s="41"/>
      <c r="FE63" s="41"/>
      <c r="FF63" s="41"/>
      <c r="FG63" s="41"/>
      <c r="FH63" s="41"/>
      <c r="FI63" s="41"/>
      <c r="FJ63" s="41"/>
      <c r="FK63" s="41"/>
      <c r="FL63" s="41"/>
      <c r="FM63" s="41"/>
      <c r="FN63" s="41"/>
      <c r="FO63" s="41"/>
      <c r="FP63" s="41"/>
      <c r="FQ63" s="41"/>
      <c r="FR63" s="41"/>
      <c r="FS63" s="41"/>
      <c r="FT63" s="41"/>
      <c r="FU63" s="41"/>
      <c r="FV63" s="41"/>
      <c r="FW63" s="41"/>
      <c r="FX63" s="41"/>
      <c r="FY63" s="41"/>
      <c r="FZ63" s="41"/>
      <c r="GA63" s="41"/>
      <c r="GB63" s="41"/>
      <c r="GC63" s="41"/>
      <c r="GD63" s="41"/>
      <c r="GE63" s="41"/>
      <c r="GF63" s="41"/>
      <c r="GG63" s="41"/>
      <c r="GH63" s="41"/>
      <c r="GI63" s="41"/>
      <c r="GJ63" s="41"/>
      <c r="GK63" s="41"/>
      <c r="GL63" s="41"/>
      <c r="GM63" s="41"/>
      <c r="GN63" s="41"/>
      <c r="GO63" s="41"/>
      <c r="GP63" s="41"/>
      <c r="GQ63" s="41"/>
      <c r="GR63" s="41"/>
      <c r="GS63" s="41"/>
      <c r="GT63" s="41"/>
      <c r="GU63" s="41"/>
      <c r="GV63" s="41"/>
      <c r="GW63" s="41"/>
      <c r="GX63" s="41"/>
      <c r="GY63" s="41"/>
      <c r="GZ63" s="41"/>
      <c r="HA63" s="41"/>
      <c r="HB63" s="41"/>
      <c r="HC63" s="41"/>
      <c r="HD63" s="41"/>
      <c r="HE63" s="41"/>
      <c r="HF63" s="41"/>
      <c r="HG63" s="41"/>
      <c r="HH63" s="41"/>
      <c r="HI63" s="41"/>
      <c r="HJ63" s="41"/>
      <c r="HK63" s="41"/>
      <c r="HL63" s="41"/>
      <c r="HM63" s="41"/>
      <c r="HN63" s="41"/>
      <c r="HO63" s="41"/>
      <c r="HP63" s="41"/>
      <c r="HQ63" s="41"/>
      <c r="HR63" s="41"/>
      <c r="HS63" s="41"/>
      <c r="HT63" s="41"/>
      <c r="HU63" s="41"/>
      <c r="HV63" s="41"/>
      <c r="HW63" s="41"/>
      <c r="HX63" s="41"/>
      <c r="HY63" s="41"/>
      <c r="HZ63" s="41"/>
      <c r="IA63" s="41"/>
      <c r="IB63" s="41"/>
      <c r="IC63" s="41"/>
      <c r="ID63" s="41"/>
      <c r="IE63" s="41"/>
      <c r="IF63" s="41"/>
      <c r="IG63" s="41"/>
      <c r="IH63" s="41"/>
      <c r="II63" s="41"/>
      <c r="IJ63" s="41"/>
      <c r="IK63" s="41"/>
      <c r="IL63" s="41"/>
      <c r="IM63" s="41"/>
      <c r="IN63" s="41"/>
      <c r="IO63" s="41"/>
      <c r="IP63" s="41"/>
      <c r="IQ63" s="41"/>
      <c r="IR63" s="41"/>
      <c r="IS63" s="41"/>
      <c r="IT63" s="41"/>
      <c r="IU63" s="41"/>
      <c r="IV63" s="41"/>
    </row>
  </sheetData>
  <mergeCells count="7">
    <mergeCell ref="A1:K1"/>
    <mergeCell ref="A2:K2"/>
    <mergeCell ref="A9:K9"/>
    <mergeCell ref="A20:K20"/>
    <mergeCell ref="A25:K25"/>
    <mergeCell ref="A35:K35"/>
    <mergeCell ref="A38:K38"/>
  </mergeCells>
  <printOptions horizontalCentered="1"/>
  <pageMargins left="0" right="0" top="0.629861111111111" bottom="0.509722222222222" header="0.389583333333333" footer="0.279861111111111"/>
  <pageSetup paperSize="9" orientation="portrait" horizontalDpi="600" verticalDpi="600"/>
  <headerFooter alignWithMargins="0" scaleWithDoc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卫生岗位综合成绩登分表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2017-03-11T10:47:25Z</dcterms:created>
  <dcterms:modified xsi:type="dcterms:W3CDTF">2017-03-11T10:47:43Z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