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tabRatio="618" activeTab="0"/>
  </bookViews>
  <sheets>
    <sheet name="名册" sheetId="1" r:id="rId1"/>
  </sheets>
  <definedNames>
    <definedName name="_xlnm.Print_Area" localSheetId="0">'名册'!$A$1:$L$336</definedName>
    <definedName name="_xlnm.Print_Titles" localSheetId="0">'名册'!$2:$3</definedName>
  </definedNames>
  <calcPr fullCalcOnLoad="1"/>
</workbook>
</file>

<file path=xl/sharedStrings.xml><?xml version="1.0" encoding="utf-8"?>
<sst xmlns="http://schemas.openxmlformats.org/spreadsheetml/2006/main" count="1050" uniqueCount="409">
  <si>
    <t>附件1：</t>
  </si>
  <si>
    <t>醴陵市面向2017年普通高校应届毕业生公开招聘教师综合成绩及入围体检人员名单</t>
  </si>
  <si>
    <t>招聘学校</t>
  </si>
  <si>
    <t>岗位名称</t>
  </si>
  <si>
    <t>计划人数</t>
  </si>
  <si>
    <t>姓名</t>
  </si>
  <si>
    <t>答辩</t>
  </si>
  <si>
    <t>答辩折合分</t>
  </si>
  <si>
    <t>说课</t>
  </si>
  <si>
    <t>说课折合分</t>
  </si>
  <si>
    <t>综合成绩</t>
  </si>
  <si>
    <t>招聘点</t>
  </si>
  <si>
    <t>排名</t>
  </si>
  <si>
    <t>是否
入围体检</t>
  </si>
  <si>
    <t>一中
（11人）</t>
  </si>
  <si>
    <t>语文教师</t>
  </si>
  <si>
    <t>1</t>
  </si>
  <si>
    <t>阳雪</t>
  </si>
  <si>
    <t>湖南师大</t>
  </si>
  <si>
    <t>是</t>
  </si>
  <si>
    <t>谭健</t>
  </si>
  <si>
    <t>2</t>
  </si>
  <si>
    <t>贺勤荣</t>
  </si>
  <si>
    <t>3</t>
  </si>
  <si>
    <t>范婷婷</t>
  </si>
  <si>
    <t>4</t>
  </si>
  <si>
    <t>数学教师</t>
  </si>
  <si>
    <t>伍偲</t>
  </si>
  <si>
    <t>周吉凤</t>
  </si>
  <si>
    <t>李露</t>
  </si>
  <si>
    <t>杜怀阳</t>
  </si>
  <si>
    <t>聂婷婷</t>
  </si>
  <si>
    <t>5</t>
  </si>
  <si>
    <t>周麟虹</t>
  </si>
  <si>
    <t>6</t>
  </si>
  <si>
    <t>英语教师</t>
  </si>
  <si>
    <t>欧阳璐</t>
  </si>
  <si>
    <t>自动放弃</t>
  </si>
  <si>
    <t>金鑫</t>
  </si>
  <si>
    <t>华中师大</t>
  </si>
  <si>
    <t>陈丽</t>
  </si>
  <si>
    <t>聂剑韵</t>
  </si>
  <si>
    <t>马莹华</t>
  </si>
  <si>
    <t>柯纯</t>
  </si>
  <si>
    <t>刘娟</t>
  </si>
  <si>
    <t>7</t>
  </si>
  <si>
    <t>物理教师</t>
  </si>
  <si>
    <t>蒋清楚</t>
  </si>
  <si>
    <t>李健</t>
  </si>
  <si>
    <t>李振</t>
  </si>
  <si>
    <t>钟麒麟</t>
  </si>
  <si>
    <t>张叶</t>
  </si>
  <si>
    <t>刘霞</t>
  </si>
  <si>
    <t>生物教师</t>
  </si>
  <si>
    <t>江育晴</t>
  </si>
  <si>
    <t>阳娜</t>
  </si>
  <si>
    <t>王楠</t>
  </si>
  <si>
    <t>湖南科大</t>
  </si>
  <si>
    <t>黄姿</t>
  </si>
  <si>
    <t>丁程程</t>
  </si>
  <si>
    <t>张瑜</t>
  </si>
  <si>
    <t>谢思琪</t>
  </si>
  <si>
    <t>王梓辛</t>
  </si>
  <si>
    <t>8</t>
  </si>
  <si>
    <t>汪攀</t>
  </si>
  <si>
    <t>9</t>
  </si>
  <si>
    <t>唐玉洁</t>
  </si>
  <si>
    <t>10</t>
  </si>
  <si>
    <t>桂茜</t>
  </si>
  <si>
    <t>11</t>
  </si>
  <si>
    <t>刘健霞</t>
  </si>
  <si>
    <t>12</t>
  </si>
  <si>
    <t>陈杏</t>
  </si>
  <si>
    <t>13</t>
  </si>
  <si>
    <t>史怡雪</t>
  </si>
  <si>
    <t>14</t>
  </si>
  <si>
    <t>周玲</t>
  </si>
  <si>
    <t>15</t>
  </si>
  <si>
    <t>政治教师</t>
  </si>
  <si>
    <t>刘洁</t>
  </si>
  <si>
    <t>李丹英</t>
  </si>
  <si>
    <t>彭湃</t>
  </si>
  <si>
    <t>彭园</t>
  </si>
  <si>
    <t>孙波</t>
  </si>
  <si>
    <t>地理教师</t>
  </si>
  <si>
    <t>彭炯</t>
  </si>
  <si>
    <t>熊昱</t>
  </si>
  <si>
    <t>黎夏宁</t>
  </si>
  <si>
    <t>杨婉婷</t>
  </si>
  <si>
    <t>罗文杰</t>
  </si>
  <si>
    <t>陈佳昱</t>
  </si>
  <si>
    <t>信息技术   教师</t>
  </si>
  <si>
    <t>陈应丹</t>
  </si>
  <si>
    <t>唐玉春</t>
  </si>
  <si>
    <t>王金铭</t>
  </si>
  <si>
    <t>吴竹芳</t>
  </si>
  <si>
    <t>83.00</t>
  </si>
  <si>
    <t>66.40</t>
  </si>
  <si>
    <t>葛盼盼</t>
  </si>
  <si>
    <t>彭淑君</t>
  </si>
  <si>
    <t>路思遥</t>
  </si>
  <si>
    <t>陈天仙</t>
  </si>
  <si>
    <t>周龙兴</t>
  </si>
  <si>
    <t>朱可欣</t>
  </si>
  <si>
    <t>图书馆管理</t>
  </si>
  <si>
    <t>郭玲</t>
  </si>
  <si>
    <t>陈雪娇</t>
  </si>
  <si>
    <t>李珍</t>
  </si>
  <si>
    <t>潘余芳</t>
  </si>
  <si>
    <t>黄琪</t>
  </si>
  <si>
    <t>高晓明</t>
  </si>
  <si>
    <t>李晓文</t>
  </si>
  <si>
    <t>二中
（11人）</t>
  </si>
  <si>
    <t>肖体文</t>
  </si>
  <si>
    <t>陈维</t>
  </si>
  <si>
    <t>颜炜</t>
  </si>
  <si>
    <t>陆佳美</t>
  </si>
  <si>
    <t>佘菲</t>
  </si>
  <si>
    <t>吴媚</t>
  </si>
  <si>
    <t>黄春霞</t>
  </si>
  <si>
    <t>董丹丹</t>
  </si>
  <si>
    <t>曾谢苗</t>
  </si>
  <si>
    <t>龙婷</t>
  </si>
  <si>
    <t>黄瑞萍</t>
  </si>
  <si>
    <t>刘畅</t>
  </si>
  <si>
    <t>赵小琴</t>
  </si>
  <si>
    <t>陈萍</t>
  </si>
  <si>
    <t>李婉玲</t>
  </si>
  <si>
    <t>宁盼</t>
  </si>
  <si>
    <t>邓华枫</t>
  </si>
  <si>
    <t>肖芬垚</t>
  </si>
  <si>
    <t>黄静</t>
  </si>
  <si>
    <t>陈琪</t>
  </si>
  <si>
    <t>黄雅萍</t>
  </si>
  <si>
    <t>彭慧芳</t>
  </si>
  <si>
    <t>王乐文</t>
  </si>
  <si>
    <t>李晓美</t>
  </si>
  <si>
    <t>陈业</t>
  </si>
  <si>
    <t>江召味</t>
  </si>
  <si>
    <t>汤艳梅</t>
  </si>
  <si>
    <t>黎小莲</t>
  </si>
  <si>
    <t>陈小娟</t>
  </si>
  <si>
    <t>彭亚玲</t>
  </si>
  <si>
    <t>姜海天</t>
  </si>
  <si>
    <t>16</t>
  </si>
  <si>
    <t>高欢</t>
  </si>
  <si>
    <t>17</t>
  </si>
  <si>
    <t>王凯月</t>
  </si>
  <si>
    <t>18</t>
  </si>
  <si>
    <t>罗霖</t>
  </si>
  <si>
    <t>19</t>
  </si>
  <si>
    <t>文玲</t>
  </si>
  <si>
    <t>20</t>
  </si>
  <si>
    <t>王淑</t>
  </si>
  <si>
    <t>21</t>
  </si>
  <si>
    <t>王蕾</t>
  </si>
  <si>
    <t>22</t>
  </si>
  <si>
    <t>罗玲玉</t>
  </si>
  <si>
    <t>戴莎莎</t>
  </si>
  <si>
    <t>李想</t>
  </si>
  <si>
    <t>钟锶涵</t>
  </si>
  <si>
    <t>刘莉涛</t>
  </si>
  <si>
    <t>彭慧美</t>
  </si>
  <si>
    <t>熊娟娟</t>
  </si>
  <si>
    <t>刘莹</t>
  </si>
  <si>
    <t>黄小园</t>
  </si>
  <si>
    <t>刘晴</t>
  </si>
  <si>
    <t>邓玉兰</t>
  </si>
  <si>
    <t>袁家玲</t>
  </si>
  <si>
    <t>周颖</t>
  </si>
  <si>
    <t>郑娟</t>
  </si>
  <si>
    <t>胡珊</t>
  </si>
  <si>
    <t>李丽莉</t>
  </si>
  <si>
    <t>孟媛</t>
  </si>
  <si>
    <t>傅作里</t>
  </si>
  <si>
    <t>江芝</t>
  </si>
  <si>
    <t>米雅潘</t>
  </si>
  <si>
    <t>胡碧琼</t>
  </si>
  <si>
    <t>袁宇婷</t>
  </si>
  <si>
    <t>陈叶</t>
  </si>
  <si>
    <t>23</t>
  </si>
  <si>
    <t>刘苗</t>
  </si>
  <si>
    <t>24</t>
  </si>
  <si>
    <t>沈玲</t>
  </si>
  <si>
    <t>25</t>
  </si>
  <si>
    <t>胡利军</t>
  </si>
  <si>
    <t>26</t>
  </si>
  <si>
    <t>禹佩</t>
  </si>
  <si>
    <t>27</t>
  </si>
  <si>
    <t>刘亚琛</t>
  </si>
  <si>
    <t>28</t>
  </si>
  <si>
    <t>彭锦</t>
  </si>
  <si>
    <t>29</t>
  </si>
  <si>
    <t>周蓓蓓</t>
  </si>
  <si>
    <t>30</t>
  </si>
  <si>
    <t>韩强</t>
  </si>
  <si>
    <t>31</t>
  </si>
  <si>
    <t>刘璟</t>
  </si>
  <si>
    <t>唐果苹</t>
  </si>
  <si>
    <t>游治鹏</t>
  </si>
  <si>
    <t>候璐</t>
  </si>
  <si>
    <t>彭梁</t>
  </si>
  <si>
    <t>罗鹜涛</t>
  </si>
  <si>
    <t>罗金林</t>
  </si>
  <si>
    <t>化学教师</t>
  </si>
  <si>
    <t>李品红</t>
  </si>
  <si>
    <t>贺新星</t>
  </si>
  <si>
    <t>向辉</t>
  </si>
  <si>
    <t>凌莹</t>
  </si>
  <si>
    <t>陈立志</t>
  </si>
  <si>
    <t>覃骏</t>
  </si>
  <si>
    <t>王玉</t>
  </si>
  <si>
    <t>陈思思</t>
  </si>
  <si>
    <t xml:space="preserve"> </t>
  </si>
  <si>
    <t>柳芊</t>
  </si>
  <si>
    <t>张蔚</t>
  </si>
  <si>
    <t>闫梦琪</t>
  </si>
  <si>
    <t>袁双</t>
  </si>
  <si>
    <t>刘引</t>
  </si>
  <si>
    <t>刘芳玲</t>
  </si>
  <si>
    <t>李晓飞</t>
  </si>
  <si>
    <t>蒋宇萍</t>
  </si>
  <si>
    <t>齐鋆</t>
  </si>
  <si>
    <t>李香花</t>
  </si>
  <si>
    <t>曾玉君</t>
  </si>
  <si>
    <t>张娜</t>
  </si>
  <si>
    <t>龙军</t>
  </si>
  <si>
    <t>周文超</t>
  </si>
  <si>
    <t>黄昌奔</t>
  </si>
  <si>
    <t>肖放</t>
  </si>
  <si>
    <t>无应聘者</t>
  </si>
  <si>
    <t xml:space="preserve">四中    （14人）  </t>
  </si>
  <si>
    <t>石留</t>
  </si>
  <si>
    <t>展爽爽</t>
  </si>
  <si>
    <t>袁慧君</t>
  </si>
  <si>
    <t>谷羽</t>
  </si>
  <si>
    <t>陈启航</t>
  </si>
  <si>
    <t>张汝伦</t>
  </si>
  <si>
    <t>简程琳</t>
  </si>
  <si>
    <t>林媛</t>
  </si>
  <si>
    <t>秦倩</t>
  </si>
  <si>
    <t>陈芳</t>
  </si>
  <si>
    <t>余丹</t>
  </si>
  <si>
    <t>李菁</t>
  </si>
  <si>
    <t>林青</t>
  </si>
  <si>
    <t>宋海娓</t>
  </si>
  <si>
    <t>刘丽敏</t>
  </si>
  <si>
    <t>邓鸿剑</t>
  </si>
  <si>
    <t>李林果</t>
  </si>
  <si>
    <t>高芸洁</t>
  </si>
  <si>
    <t>李翔</t>
  </si>
  <si>
    <t>伍枢</t>
  </si>
  <si>
    <t>盛鸿伟</t>
  </si>
  <si>
    <t>卢保林</t>
  </si>
  <si>
    <t>肖宇</t>
  </si>
  <si>
    <t>赵浩浩</t>
  </si>
  <si>
    <t>谢武林</t>
  </si>
  <si>
    <t>彭志武</t>
  </si>
  <si>
    <t>何熙佳</t>
  </si>
  <si>
    <t>蒋红梅</t>
  </si>
  <si>
    <t>周杜</t>
  </si>
  <si>
    <t>李超男</t>
  </si>
  <si>
    <t>吴同谱</t>
  </si>
  <si>
    <t>胡莎莎</t>
  </si>
  <si>
    <t>赵梦姣</t>
  </si>
  <si>
    <t>郭书香</t>
  </si>
  <si>
    <t>黄燕</t>
  </si>
  <si>
    <t>林万权</t>
  </si>
  <si>
    <t>罗洁</t>
  </si>
  <si>
    <t>阳芳</t>
  </si>
  <si>
    <t>屈文艳</t>
  </si>
  <si>
    <t>马益清</t>
  </si>
  <si>
    <t>历史教师</t>
  </si>
  <si>
    <t>张建民</t>
  </si>
  <si>
    <t>龚敏</t>
  </si>
  <si>
    <t>17.40</t>
  </si>
  <si>
    <t>杨帅</t>
  </si>
  <si>
    <t>唐霖</t>
  </si>
  <si>
    <t>岑丽婷</t>
  </si>
  <si>
    <t>徐海亮</t>
  </si>
  <si>
    <t>段玉</t>
  </si>
  <si>
    <t>刘阳河</t>
  </si>
  <si>
    <t>包佳</t>
  </si>
  <si>
    <t>吴奕</t>
  </si>
  <si>
    <t>15.40</t>
  </si>
  <si>
    <t>黄金霞</t>
  </si>
  <si>
    <t>体育教师</t>
  </si>
  <si>
    <t>丁坦诚</t>
  </si>
  <si>
    <t>黄明江</t>
  </si>
  <si>
    <t>周荣</t>
  </si>
  <si>
    <t>陈雪辉</t>
  </si>
  <si>
    <t>易海青</t>
  </si>
  <si>
    <t>李俊桦</t>
  </si>
  <si>
    <t>罗康</t>
  </si>
  <si>
    <t>张洁</t>
  </si>
  <si>
    <t>吴兴生</t>
  </si>
  <si>
    <t>丁勇胜</t>
  </si>
  <si>
    <t>陶庆域</t>
  </si>
  <si>
    <t>14.80</t>
  </si>
  <si>
    <t>宋娟</t>
  </si>
  <si>
    <t>周春梅</t>
  </si>
  <si>
    <t>信息技术
教师</t>
  </si>
  <si>
    <t>张婷婷</t>
  </si>
  <si>
    <t>陈惠</t>
  </si>
  <si>
    <t>谢小莎</t>
  </si>
  <si>
    <t>孙红</t>
  </si>
  <si>
    <t>熊嘉洋</t>
  </si>
  <si>
    <t>刘敏栏</t>
  </si>
  <si>
    <t>邓利鹏</t>
  </si>
  <si>
    <t>娄银凤</t>
  </si>
  <si>
    <t>覃超</t>
  </si>
  <si>
    <t>谢贵婷</t>
  </si>
  <si>
    <t>金飘</t>
  </si>
  <si>
    <t>夏飞鸿</t>
  </si>
  <si>
    <t>宋瑞</t>
  </si>
  <si>
    <t>潘成浩</t>
  </si>
  <si>
    <t>伍丽丽</t>
  </si>
  <si>
    <t>0.00</t>
  </si>
  <si>
    <t>杨柳</t>
  </si>
  <si>
    <t>李卉</t>
  </si>
  <si>
    <t>廉志强</t>
  </si>
  <si>
    <t>五中
（10人）</t>
  </si>
  <si>
    <t>徐思敏</t>
  </si>
  <si>
    <t>李得娣</t>
  </si>
  <si>
    <t>王婷</t>
  </si>
  <si>
    <t>黄绍希</t>
  </si>
  <si>
    <t>奥慧容</t>
  </si>
  <si>
    <t>唐桂花</t>
  </si>
  <si>
    <t>钱霞艳</t>
  </si>
  <si>
    <t>吴婷</t>
  </si>
  <si>
    <t>余厚林</t>
  </si>
  <si>
    <t>米雪</t>
  </si>
  <si>
    <t>余红霞</t>
  </si>
  <si>
    <t>苏媛</t>
  </si>
  <si>
    <t>杨思嫡</t>
  </si>
  <si>
    <t>唐唯</t>
  </si>
  <si>
    <t>丁雪芳</t>
  </si>
  <si>
    <t>李婷</t>
  </si>
  <si>
    <t>葛敏</t>
  </si>
  <si>
    <t>程畅</t>
  </si>
  <si>
    <t>孙丽</t>
  </si>
  <si>
    <t>麻芝香</t>
  </si>
  <si>
    <t>易素琴</t>
  </si>
  <si>
    <t>张贤志</t>
  </si>
  <si>
    <t>廖叶兰</t>
  </si>
  <si>
    <t>79.00</t>
  </si>
  <si>
    <t>15.80</t>
  </si>
  <si>
    <t>刘雪芬</t>
  </si>
  <si>
    <t>陈雯</t>
  </si>
  <si>
    <t>李金珠</t>
  </si>
  <si>
    <t>吕启兰</t>
  </si>
  <si>
    <t>易可</t>
  </si>
  <si>
    <t>梁爽</t>
  </si>
  <si>
    <t>77.00</t>
  </si>
  <si>
    <t>王洁纯</t>
  </si>
  <si>
    <t>胡凯</t>
  </si>
  <si>
    <t>叶子</t>
  </si>
  <si>
    <t>计算机教师</t>
  </si>
  <si>
    <t>刘妮</t>
  </si>
  <si>
    <t>义兰艳</t>
  </si>
  <si>
    <t>阳慧芝</t>
  </si>
  <si>
    <t>何佳</t>
  </si>
  <si>
    <t>吕佳法</t>
  </si>
  <si>
    <t>罗静</t>
  </si>
  <si>
    <t>杨利群</t>
  </si>
  <si>
    <t>吕幸星</t>
  </si>
  <si>
    <t>毛杜娟</t>
  </si>
  <si>
    <t>王卓</t>
  </si>
  <si>
    <t>吕艳红</t>
  </si>
  <si>
    <t>冯张敏</t>
  </si>
  <si>
    <t>彭佳婉</t>
  </si>
  <si>
    <t>杨海燕</t>
  </si>
  <si>
    <t>于招霞</t>
  </si>
  <si>
    <t>陶瓷烟花职业技术学校
（9人）</t>
  </si>
  <si>
    <t>心理学教师</t>
  </si>
  <si>
    <t>龙闪闪</t>
  </si>
  <si>
    <t>刘婷</t>
  </si>
  <si>
    <t>陈晨瑶</t>
  </si>
  <si>
    <t>冯郝萍</t>
  </si>
  <si>
    <t>刘伏凤</t>
  </si>
  <si>
    <t>陈正</t>
  </si>
  <si>
    <t>郭超群</t>
  </si>
  <si>
    <t>李祖泉</t>
  </si>
  <si>
    <t>江言芝</t>
  </si>
  <si>
    <t>电子商务</t>
  </si>
  <si>
    <t>邓甜</t>
  </si>
  <si>
    <t>颜文慧</t>
  </si>
  <si>
    <t>李娇穗</t>
  </si>
  <si>
    <t>李小妹</t>
  </si>
  <si>
    <t>周婉君</t>
  </si>
  <si>
    <t>吴煌煌</t>
  </si>
  <si>
    <t>机电设备
安装与维护</t>
  </si>
  <si>
    <t>刘重知</t>
  </si>
  <si>
    <t>唐坤</t>
  </si>
  <si>
    <t>石炜钰</t>
  </si>
  <si>
    <t>张瑞钰</t>
  </si>
  <si>
    <t>张苗</t>
  </si>
  <si>
    <t>邓垒</t>
  </si>
  <si>
    <t>汽车运用
与维修</t>
  </si>
  <si>
    <t>卢家旺</t>
  </si>
  <si>
    <t>李博</t>
  </si>
  <si>
    <t>樊序三</t>
  </si>
  <si>
    <t>王向阳</t>
  </si>
  <si>
    <t>徐尊新</t>
  </si>
  <si>
    <t>肖菊旺</t>
  </si>
  <si>
    <t>刘志</t>
  </si>
  <si>
    <t>邹维</t>
  </si>
  <si>
    <t>舒志鹏</t>
  </si>
  <si>
    <t>王湘文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</si>
</sst>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5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Protection="0">
      <alignment vertical="center"/>
    </xf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37" fillId="0" borderId="3" applyNumberFormat="0" applyFill="0" applyAlignment="0" applyProtection="0"/>
    <xf numFmtId="0" fontId="0" fillId="0" borderId="0" applyProtection="0">
      <alignment vertical="center"/>
    </xf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 applyProtection="0">
      <alignment vertical="center"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 applyProtection="0">
      <alignment vertical="center"/>
    </xf>
    <xf numFmtId="0" fontId="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100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44" fontId="4" fillId="0" borderId="9" xfId="18" applyFont="1" applyFill="1" applyBorder="1" applyAlignment="1" applyProtection="1">
      <alignment horizontal="center" vertical="center" wrapText="1"/>
      <protection/>
    </xf>
    <xf numFmtId="44" fontId="3" fillId="0" borderId="9" xfId="18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25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72" applyFont="1" applyFill="1" applyBorder="1" applyAlignment="1" applyProtection="1">
      <alignment horizontal="center" vertical="center" wrapText="1"/>
      <protection/>
    </xf>
    <xf numFmtId="177" fontId="6" fillId="0" borderId="10" xfId="72" applyNumberFormat="1" applyFont="1" applyFill="1" applyBorder="1" applyAlignment="1" applyProtection="1">
      <alignment horizontal="center" vertical="center" wrapText="1"/>
      <protection/>
    </xf>
    <xf numFmtId="177" fontId="6" fillId="0" borderId="10" xfId="27" applyNumberFormat="1" applyFont="1" applyFill="1" applyBorder="1" applyAlignment="1">
      <alignment horizontal="center" vertical="center" wrapText="1"/>
    </xf>
    <xf numFmtId="177" fontId="3" fillId="0" borderId="10" xfId="72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73" applyFont="1" applyFill="1" applyBorder="1" applyAlignment="1" applyProtection="1">
      <alignment horizontal="center" vertical="center" wrapText="1"/>
      <protection/>
    </xf>
    <xf numFmtId="177" fontId="6" fillId="0" borderId="10" xfId="73" applyNumberFormat="1" applyFont="1" applyFill="1" applyBorder="1" applyAlignment="1" applyProtection="1">
      <alignment horizontal="center" vertical="center" wrapText="1"/>
      <protection/>
    </xf>
    <xf numFmtId="177" fontId="3" fillId="0" borderId="10" xfId="73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76" fontId="6" fillId="33" borderId="10" xfId="0" applyNumberFormat="1" applyFont="1" applyFill="1" applyBorder="1" applyAlignment="1" applyProtection="1">
      <alignment horizontal="center" vertical="center"/>
      <protection/>
    </xf>
    <xf numFmtId="177" fontId="6" fillId="33" borderId="10" xfId="25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28" applyFont="1" applyFill="1" applyBorder="1" applyAlignment="1" applyProtection="1">
      <alignment horizontal="center" vertical="center" wrapText="1"/>
      <protection/>
    </xf>
    <xf numFmtId="177" fontId="6" fillId="0" borderId="10" xfId="28" applyNumberFormat="1" applyFont="1" applyFill="1" applyBorder="1" applyAlignment="1" applyProtection="1">
      <alignment horizontal="center" vertical="center" wrapText="1"/>
      <protection/>
    </xf>
    <xf numFmtId="177" fontId="3" fillId="0" borderId="10" xfId="28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76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71" applyFont="1" applyFill="1" applyBorder="1" applyAlignment="1">
      <alignment horizontal="center" vertical="center"/>
      <protection/>
    </xf>
    <xf numFmtId="176" fontId="3" fillId="33" borderId="10" xfId="71" applyNumberFormat="1" applyFont="1" applyFill="1" applyBorder="1" applyAlignment="1">
      <alignment horizontal="center" vertical="center"/>
      <protection/>
    </xf>
    <xf numFmtId="176" fontId="3" fillId="33" borderId="10" xfId="71" applyNumberFormat="1" applyFont="1" applyFill="1" applyBorder="1" applyAlignment="1">
      <alignment horizontal="center" vertical="center" shrinkToFit="1"/>
      <protection/>
    </xf>
    <xf numFmtId="0" fontId="5" fillId="0" borderId="10" xfId="74" applyFont="1" applyFill="1" applyBorder="1" applyAlignment="1" applyProtection="1">
      <alignment horizontal="center" vertical="center" wrapText="1"/>
      <protection/>
    </xf>
    <xf numFmtId="177" fontId="6" fillId="0" borderId="10" xfId="74" applyNumberFormat="1" applyFont="1" applyFill="1" applyBorder="1" applyAlignment="1" applyProtection="1">
      <alignment horizontal="center" vertical="center" wrapText="1"/>
      <protection/>
    </xf>
    <xf numFmtId="177" fontId="3" fillId="0" borderId="10" xfId="74" applyNumberFormat="1" applyFont="1" applyFill="1" applyBorder="1" applyAlignment="1" applyProtection="1">
      <alignment horizontal="center" vertical="center"/>
      <protection/>
    </xf>
    <xf numFmtId="0" fontId="5" fillId="0" borderId="10" xfId="37" applyFont="1" applyFill="1" applyBorder="1" applyAlignment="1" applyProtection="1">
      <alignment horizontal="center" vertical="center" wrapText="1"/>
      <protection/>
    </xf>
    <xf numFmtId="177" fontId="6" fillId="0" borderId="10" xfId="37" applyNumberFormat="1" applyFont="1" applyFill="1" applyBorder="1" applyAlignment="1" applyProtection="1">
      <alignment horizontal="center" vertical="center" wrapText="1"/>
      <protection/>
    </xf>
    <xf numFmtId="177" fontId="3" fillId="0" borderId="10" xfId="37" applyNumberFormat="1" applyFont="1" applyFill="1" applyBorder="1" applyAlignment="1" applyProtection="1">
      <alignment horizontal="center" vertical="center"/>
      <protection/>
    </xf>
    <xf numFmtId="0" fontId="5" fillId="0" borderId="10" xfId="39" applyFont="1" applyFill="1" applyBorder="1" applyAlignment="1" applyProtection="1">
      <alignment horizontal="center" vertical="center" wrapText="1"/>
      <protection/>
    </xf>
    <xf numFmtId="177" fontId="6" fillId="0" borderId="10" xfId="39" applyNumberFormat="1" applyFont="1" applyFill="1" applyBorder="1" applyAlignment="1" applyProtection="1">
      <alignment horizontal="center" vertical="center" wrapText="1"/>
      <protection/>
    </xf>
    <xf numFmtId="0" fontId="6" fillId="0" borderId="10" xfId="27" applyNumberFormat="1" applyFont="1" applyFill="1" applyBorder="1" applyAlignment="1">
      <alignment horizontal="center" vertical="center" wrapText="1"/>
    </xf>
    <xf numFmtId="176" fontId="3" fillId="0" borderId="10" xfId="39" applyNumberFormat="1" applyFont="1" applyFill="1" applyBorder="1" applyAlignment="1" applyProtection="1">
      <alignment horizontal="center" vertical="center"/>
      <protection/>
    </xf>
    <xf numFmtId="0" fontId="5" fillId="33" borderId="10" xfId="71" applyFont="1" applyFill="1" applyBorder="1" applyAlignment="1">
      <alignment horizontal="center" vertical="center" wrapText="1"/>
      <protection/>
    </xf>
    <xf numFmtId="0" fontId="5" fillId="0" borderId="10" xfId="67" applyFont="1" applyFill="1" applyBorder="1" applyAlignment="1" applyProtection="1">
      <alignment horizontal="center" vertical="center" wrapText="1"/>
      <protection/>
    </xf>
    <xf numFmtId="177" fontId="6" fillId="0" borderId="10" xfId="67" applyNumberFormat="1" applyFont="1" applyFill="1" applyBorder="1" applyAlignment="1" applyProtection="1">
      <alignment horizontal="center" vertical="center" wrapText="1"/>
      <protection/>
    </xf>
    <xf numFmtId="0" fontId="6" fillId="0" borderId="10" xfId="36" applyNumberFormat="1" applyFont="1" applyFill="1" applyBorder="1" applyAlignment="1">
      <alignment horizontal="center" vertical="center" wrapText="1"/>
    </xf>
    <xf numFmtId="176" fontId="3" fillId="0" borderId="10" xfId="67" applyNumberFormat="1" applyFont="1" applyFill="1" applyBorder="1" applyAlignment="1" applyProtection="1">
      <alignment horizontal="center" vertical="center"/>
      <protection/>
    </xf>
    <xf numFmtId="0" fontId="6" fillId="0" borderId="10" xfId="67" applyFont="1" applyFill="1" applyBorder="1" applyAlignment="1" applyProtection="1">
      <alignment horizontal="center" vertical="center" wrapText="1"/>
      <protection/>
    </xf>
    <xf numFmtId="49" fontId="6" fillId="0" borderId="10" xfId="67" applyNumberFormat="1" applyFont="1" applyFill="1" applyBorder="1" applyAlignment="1" applyProtection="1">
      <alignment horizontal="center" vertical="center" wrapText="1"/>
      <protection/>
    </xf>
    <xf numFmtId="176" fontId="6" fillId="33" borderId="10" xfId="71" applyNumberFormat="1" applyFont="1" applyFill="1" applyBorder="1" applyAlignment="1">
      <alignment horizontal="center" vertical="center" wrapText="1"/>
      <protection/>
    </xf>
    <xf numFmtId="176" fontId="3" fillId="0" borderId="9" xfId="18" applyNumberFormat="1" applyFont="1" applyFill="1" applyBorder="1" applyAlignment="1" applyProtection="1">
      <alignment horizontal="center" vertical="center" wrapText="1"/>
      <protection/>
    </xf>
    <xf numFmtId="44" fontId="7" fillId="0" borderId="9" xfId="18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72" applyNumberFormat="1" applyFont="1" applyFill="1" applyBorder="1" applyAlignment="1" applyProtection="1">
      <alignment horizontal="center" vertical="center"/>
      <protection/>
    </xf>
    <xf numFmtId="176" fontId="6" fillId="0" borderId="10" xfId="27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/>
      <protection/>
    </xf>
    <xf numFmtId="176" fontId="6" fillId="0" borderId="10" xfId="67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5" fillId="33" borderId="10" xfId="71" applyFont="1" applyFill="1" applyBorder="1" applyAlignment="1">
      <alignment horizontal="center" vertical="center"/>
      <protection/>
    </xf>
    <xf numFmtId="177" fontId="6" fillId="33" borderId="10" xfId="71" applyNumberFormat="1" applyFont="1" applyFill="1" applyBorder="1" applyAlignment="1">
      <alignment horizontal="center" vertical="center" shrinkToFit="1"/>
      <protection/>
    </xf>
    <xf numFmtId="177" fontId="3" fillId="33" borderId="10" xfId="71" applyNumberFormat="1" applyFont="1" applyFill="1" applyBorder="1" applyAlignment="1">
      <alignment horizontal="center" vertical="center" shrinkToFit="1"/>
      <protection/>
    </xf>
    <xf numFmtId="0" fontId="5" fillId="0" borderId="10" xfId="70" applyFont="1" applyFill="1" applyBorder="1" applyAlignment="1" applyProtection="1">
      <alignment horizontal="center" vertical="center" wrapText="1"/>
      <protection/>
    </xf>
    <xf numFmtId="177" fontId="6" fillId="0" borderId="10" xfId="70" applyNumberFormat="1" applyFont="1" applyFill="1" applyBorder="1" applyAlignment="1" applyProtection="1">
      <alignment horizontal="center" vertical="center" wrapText="1"/>
      <protection/>
    </xf>
    <xf numFmtId="177" fontId="3" fillId="0" borderId="10" xfId="70" applyNumberFormat="1" applyFont="1" applyFill="1" applyBorder="1" applyAlignment="1" applyProtection="1">
      <alignment horizontal="center" vertical="center"/>
      <protection/>
    </xf>
    <xf numFmtId="0" fontId="5" fillId="0" borderId="10" xfId="34" applyFont="1" applyFill="1" applyBorder="1" applyAlignment="1" applyProtection="1">
      <alignment horizontal="center" vertical="center" wrapText="1"/>
      <protection/>
    </xf>
    <xf numFmtId="176" fontId="6" fillId="0" borderId="10" xfId="34" applyNumberFormat="1" applyFont="1" applyFill="1" applyBorder="1" applyAlignment="1" applyProtection="1">
      <alignment horizontal="center" vertical="center" wrapText="1"/>
      <protection/>
    </xf>
    <xf numFmtId="176" fontId="3" fillId="0" borderId="10" xfId="34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2" fillId="33" borderId="10" xfId="71" applyNumberFormat="1" applyFont="1" applyFill="1" applyBorder="1" applyAlignment="1">
      <alignment horizontal="center" vertical="center"/>
      <protection/>
    </xf>
    <xf numFmtId="177" fontId="6" fillId="33" borderId="10" xfId="71" applyNumberFormat="1" applyFont="1" applyFill="1" applyBorder="1" applyAlignment="1">
      <alignment horizontal="center" vertical="center" wrapText="1"/>
      <protection/>
    </xf>
    <xf numFmtId="176" fontId="6" fillId="33" borderId="10" xfId="71" applyNumberFormat="1" applyFont="1" applyFill="1" applyBorder="1" applyAlignment="1">
      <alignment horizontal="center" vertical="center" shrinkToFit="1"/>
      <protection/>
    </xf>
    <xf numFmtId="176" fontId="3" fillId="0" borderId="10" xfId="70" applyNumberFormat="1" applyFont="1" applyFill="1" applyBorder="1" applyAlignment="1" applyProtection="1">
      <alignment horizontal="center" vertical="center"/>
      <protection/>
    </xf>
    <xf numFmtId="0" fontId="2" fillId="0" borderId="10" xfId="71" applyFont="1" applyFill="1" applyBorder="1" applyAlignment="1">
      <alignment horizontal="center" vertical="center"/>
      <protection/>
    </xf>
    <xf numFmtId="177" fontId="3" fillId="33" borderId="10" xfId="25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6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49" fontId="6" fillId="0" borderId="10" xfId="27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27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百分比 2 2" xfId="36"/>
    <cellStyle name="常规 8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5" xfId="73"/>
    <cellStyle name="常规 7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6"/>
  <sheetViews>
    <sheetView tabSelected="1" zoomScale="85" zoomScaleNormal="85" workbookViewId="0" topLeftCell="A1">
      <selection activeCell="P11" sqref="P11"/>
    </sheetView>
  </sheetViews>
  <sheetFormatPr defaultColWidth="9.00390625" defaultRowHeight="14.25"/>
  <cols>
    <col min="1" max="1" width="9.75390625" style="4" customWidth="1"/>
    <col min="2" max="2" width="11.75390625" style="1" customWidth="1"/>
    <col min="3" max="3" width="10.25390625" style="1" customWidth="1"/>
    <col min="4" max="4" width="8.625" style="1" customWidth="1"/>
    <col min="5" max="5" width="8.00390625" style="5" customWidth="1"/>
    <col min="6" max="6" width="11.875" style="6" customWidth="1"/>
    <col min="7" max="7" width="8.00390625" style="6" customWidth="1"/>
    <col min="8" max="8" width="12.375" style="6" customWidth="1"/>
    <col min="9" max="9" width="11.125" style="7" customWidth="1"/>
    <col min="10" max="10" width="10.00390625" style="1" customWidth="1"/>
    <col min="11" max="11" width="6.125" style="8" customWidth="1"/>
    <col min="12" max="12" width="9.875" style="9" customWidth="1"/>
    <col min="13" max="16384" width="9.00390625" style="4" customWidth="1"/>
  </cols>
  <sheetData>
    <row r="1" ht="23.25" customHeight="1">
      <c r="A1" s="4" t="s">
        <v>0</v>
      </c>
    </row>
    <row r="2" spans="1:12" s="1" customFormat="1" ht="27" customHeight="1">
      <c r="A2" s="10" t="s">
        <v>1</v>
      </c>
      <c r="B2" s="10"/>
      <c r="C2" s="10"/>
      <c r="D2" s="10"/>
      <c r="E2" s="11"/>
      <c r="F2" s="11"/>
      <c r="G2" s="11"/>
      <c r="H2" s="11"/>
      <c r="I2" s="61"/>
      <c r="J2" s="10"/>
      <c r="K2" s="10"/>
      <c r="L2" s="62"/>
    </row>
    <row r="3" spans="1:12" s="2" customFormat="1" ht="29.25" customHeight="1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63" t="s">
        <v>10</v>
      </c>
      <c r="J3" s="13" t="s">
        <v>11</v>
      </c>
      <c r="K3" s="64" t="s">
        <v>12</v>
      </c>
      <c r="L3" s="12" t="s">
        <v>13</v>
      </c>
    </row>
    <row r="4" spans="1:12" s="3" customFormat="1" ht="18.75" customHeight="1">
      <c r="A4" s="14" t="s">
        <v>14</v>
      </c>
      <c r="B4" s="15" t="s">
        <v>15</v>
      </c>
      <c r="C4" s="15" t="s">
        <v>16</v>
      </c>
      <c r="D4" s="16" t="s">
        <v>17</v>
      </c>
      <c r="E4" s="17">
        <v>93.3</v>
      </c>
      <c r="F4" s="18">
        <f aca="true" t="shared" si="0" ref="F4:F6">E4*0.2</f>
        <v>18.66</v>
      </c>
      <c r="G4" s="19">
        <v>92.67</v>
      </c>
      <c r="H4" s="19">
        <f aca="true" t="shared" si="1" ref="H4:H6">G4*0.8</f>
        <v>74.13600000000001</v>
      </c>
      <c r="I4" s="26">
        <f aca="true" t="shared" si="2" ref="I4:I6">F4+H4</f>
        <v>92.796</v>
      </c>
      <c r="J4" s="37" t="s">
        <v>18</v>
      </c>
      <c r="K4" s="65" t="s">
        <v>16</v>
      </c>
      <c r="L4" s="37" t="s">
        <v>19</v>
      </c>
    </row>
    <row r="5" spans="1:12" s="3" customFormat="1" ht="18.75" customHeight="1">
      <c r="A5" s="20"/>
      <c r="B5" s="15"/>
      <c r="C5" s="15"/>
      <c r="D5" s="16" t="s">
        <v>20</v>
      </c>
      <c r="E5" s="17">
        <v>89</v>
      </c>
      <c r="F5" s="18">
        <f t="shared" si="0"/>
        <v>17.8</v>
      </c>
      <c r="G5" s="19">
        <v>84.33</v>
      </c>
      <c r="H5" s="19">
        <f t="shared" si="1"/>
        <v>67.464</v>
      </c>
      <c r="I5" s="26">
        <f t="shared" si="2"/>
        <v>85.264</v>
      </c>
      <c r="J5" s="37" t="s">
        <v>18</v>
      </c>
      <c r="K5" s="65" t="s">
        <v>21</v>
      </c>
      <c r="L5" s="37"/>
    </row>
    <row r="6" spans="1:12" s="3" customFormat="1" ht="18.75" customHeight="1">
      <c r="A6" s="20"/>
      <c r="B6" s="15"/>
      <c r="C6" s="15"/>
      <c r="D6" s="16" t="s">
        <v>22</v>
      </c>
      <c r="E6" s="17">
        <v>85.7</v>
      </c>
      <c r="F6" s="18">
        <f t="shared" si="0"/>
        <v>17.14</v>
      </c>
      <c r="G6" s="19">
        <v>83.67</v>
      </c>
      <c r="H6" s="19">
        <f t="shared" si="1"/>
        <v>66.936</v>
      </c>
      <c r="I6" s="26">
        <f t="shared" si="2"/>
        <v>84.07600000000001</v>
      </c>
      <c r="J6" s="37" t="s">
        <v>18</v>
      </c>
      <c r="K6" s="65" t="s">
        <v>23</v>
      </c>
      <c r="L6" s="37"/>
    </row>
    <row r="7" spans="1:12" s="3" customFormat="1" ht="18.75" customHeight="1">
      <c r="A7" s="20"/>
      <c r="B7" s="15"/>
      <c r="C7" s="15"/>
      <c r="D7" s="21" t="s">
        <v>24</v>
      </c>
      <c r="E7" s="22">
        <v>77.7</v>
      </c>
      <c r="F7" s="23">
        <v>15.54</v>
      </c>
      <c r="G7" s="24">
        <v>0</v>
      </c>
      <c r="H7" s="24">
        <v>0</v>
      </c>
      <c r="I7" s="66">
        <v>15.54</v>
      </c>
      <c r="J7" s="37" t="s">
        <v>18</v>
      </c>
      <c r="K7" s="65" t="s">
        <v>25</v>
      </c>
      <c r="L7" s="37"/>
    </row>
    <row r="8" spans="1:12" s="3" customFormat="1" ht="18.75" customHeight="1">
      <c r="A8" s="20"/>
      <c r="B8" s="15" t="s">
        <v>26</v>
      </c>
      <c r="C8" s="15" t="s">
        <v>21</v>
      </c>
      <c r="D8" s="16" t="s">
        <v>27</v>
      </c>
      <c r="E8" s="25">
        <v>88.7</v>
      </c>
      <c r="F8" s="23">
        <v>17.740000000000002</v>
      </c>
      <c r="G8" s="26">
        <v>92</v>
      </c>
      <c r="H8" s="26">
        <v>73.60000000000001</v>
      </c>
      <c r="I8" s="26">
        <v>91.34</v>
      </c>
      <c r="J8" s="37" t="s">
        <v>18</v>
      </c>
      <c r="K8" s="65" t="s">
        <v>16</v>
      </c>
      <c r="L8" s="37" t="s">
        <v>19</v>
      </c>
    </row>
    <row r="9" spans="1:12" s="3" customFormat="1" ht="18.75" customHeight="1">
      <c r="A9" s="20"/>
      <c r="B9" s="15"/>
      <c r="C9" s="15"/>
      <c r="D9" s="16" t="s">
        <v>28</v>
      </c>
      <c r="E9" s="25">
        <v>90</v>
      </c>
      <c r="F9" s="23">
        <v>18</v>
      </c>
      <c r="G9" s="26">
        <v>91</v>
      </c>
      <c r="H9" s="26">
        <v>72.8</v>
      </c>
      <c r="I9" s="26">
        <v>90.8</v>
      </c>
      <c r="J9" s="37" t="s">
        <v>18</v>
      </c>
      <c r="K9" s="65" t="s">
        <v>21</v>
      </c>
      <c r="L9" s="37" t="s">
        <v>19</v>
      </c>
    </row>
    <row r="10" spans="1:12" s="3" customFormat="1" ht="18.75" customHeight="1">
      <c r="A10" s="20"/>
      <c r="B10" s="15"/>
      <c r="C10" s="15"/>
      <c r="D10" s="16" t="s">
        <v>29</v>
      </c>
      <c r="E10" s="25">
        <v>84.7</v>
      </c>
      <c r="F10" s="23">
        <v>16.94</v>
      </c>
      <c r="G10" s="26">
        <v>81.67</v>
      </c>
      <c r="H10" s="26">
        <v>65.336</v>
      </c>
      <c r="I10" s="26">
        <v>82.276</v>
      </c>
      <c r="J10" s="37" t="s">
        <v>18</v>
      </c>
      <c r="K10" s="65" t="s">
        <v>23</v>
      </c>
      <c r="L10" s="37"/>
    </row>
    <row r="11" spans="1:12" s="3" customFormat="1" ht="18.75" customHeight="1">
      <c r="A11" s="20"/>
      <c r="B11" s="15"/>
      <c r="C11" s="15"/>
      <c r="D11" s="16" t="s">
        <v>30</v>
      </c>
      <c r="E11" s="25">
        <v>84</v>
      </c>
      <c r="F11" s="23">
        <v>16.8</v>
      </c>
      <c r="G11" s="26">
        <v>80</v>
      </c>
      <c r="H11" s="26">
        <v>64</v>
      </c>
      <c r="I11" s="26">
        <v>80.8</v>
      </c>
      <c r="J11" s="37" t="s">
        <v>18</v>
      </c>
      <c r="K11" s="65" t="s">
        <v>25</v>
      </c>
      <c r="L11" s="37"/>
    </row>
    <row r="12" spans="1:12" s="3" customFormat="1" ht="18.75" customHeight="1">
      <c r="A12" s="20"/>
      <c r="B12" s="15"/>
      <c r="C12" s="15"/>
      <c r="D12" s="27" t="s">
        <v>31</v>
      </c>
      <c r="E12" s="28">
        <v>88.3</v>
      </c>
      <c r="F12" s="23">
        <v>17.66</v>
      </c>
      <c r="G12" s="29">
        <v>0</v>
      </c>
      <c r="H12" s="29">
        <v>0</v>
      </c>
      <c r="I12" s="67">
        <v>17.66</v>
      </c>
      <c r="J12" s="37" t="s">
        <v>18</v>
      </c>
      <c r="K12" s="65" t="s">
        <v>32</v>
      </c>
      <c r="L12" s="37"/>
    </row>
    <row r="13" spans="1:12" s="3" customFormat="1" ht="18.75" customHeight="1">
      <c r="A13" s="20"/>
      <c r="B13" s="15"/>
      <c r="C13" s="15"/>
      <c r="D13" s="27" t="s">
        <v>33</v>
      </c>
      <c r="E13" s="28">
        <v>86</v>
      </c>
      <c r="F13" s="23">
        <v>17.2</v>
      </c>
      <c r="G13" s="29">
        <v>0</v>
      </c>
      <c r="H13" s="29">
        <v>0</v>
      </c>
      <c r="I13" s="67">
        <v>17.2</v>
      </c>
      <c r="J13" s="37" t="s">
        <v>18</v>
      </c>
      <c r="K13" s="65" t="s">
        <v>34</v>
      </c>
      <c r="L13" s="37"/>
    </row>
    <row r="14" spans="1:12" s="3" customFormat="1" ht="18.75" customHeight="1">
      <c r="A14" s="20"/>
      <c r="B14" s="15" t="s">
        <v>35</v>
      </c>
      <c r="C14" s="15">
        <v>1</v>
      </c>
      <c r="D14" s="16" t="s">
        <v>36</v>
      </c>
      <c r="E14" s="17">
        <v>90.2</v>
      </c>
      <c r="F14" s="18">
        <f aca="true" t="shared" si="3" ref="F14:F17">E14*0.2</f>
        <v>18.040000000000003</v>
      </c>
      <c r="G14" s="19">
        <v>94.33</v>
      </c>
      <c r="H14" s="19">
        <f aca="true" t="shared" si="4" ref="H14:H19">G14*0.8</f>
        <v>75.464</v>
      </c>
      <c r="I14" s="26">
        <f aca="true" t="shared" si="5" ref="I14:I19">F14+H14</f>
        <v>93.504</v>
      </c>
      <c r="J14" s="37" t="s">
        <v>18</v>
      </c>
      <c r="K14" s="65" t="s">
        <v>16</v>
      </c>
      <c r="L14" s="37" t="s">
        <v>37</v>
      </c>
    </row>
    <row r="15" spans="1:12" s="3" customFormat="1" ht="18.75" customHeight="1">
      <c r="A15" s="20"/>
      <c r="B15" s="15"/>
      <c r="C15" s="15"/>
      <c r="D15" s="30" t="s">
        <v>38</v>
      </c>
      <c r="E15" s="31">
        <v>87.66666666666667</v>
      </c>
      <c r="F15" s="32">
        <v>17.533333333333335</v>
      </c>
      <c r="G15" s="33">
        <v>89.67</v>
      </c>
      <c r="H15" s="33">
        <f t="shared" si="4"/>
        <v>71.736</v>
      </c>
      <c r="I15" s="33">
        <f t="shared" si="5"/>
        <v>89.26933333333334</v>
      </c>
      <c r="J15" s="68" t="s">
        <v>39</v>
      </c>
      <c r="K15" s="65" t="s">
        <v>21</v>
      </c>
      <c r="L15" s="37" t="s">
        <v>19</v>
      </c>
    </row>
    <row r="16" spans="1:12" s="3" customFormat="1" ht="18.75" customHeight="1">
      <c r="A16" s="20"/>
      <c r="B16" s="15"/>
      <c r="C16" s="15"/>
      <c r="D16" s="16" t="s">
        <v>40</v>
      </c>
      <c r="E16" s="17">
        <v>88.7</v>
      </c>
      <c r="F16" s="18">
        <f t="shared" si="3"/>
        <v>17.740000000000002</v>
      </c>
      <c r="G16" s="19">
        <v>82.33</v>
      </c>
      <c r="H16" s="19">
        <f t="shared" si="4"/>
        <v>65.864</v>
      </c>
      <c r="I16" s="26">
        <f t="shared" si="5"/>
        <v>83.60400000000001</v>
      </c>
      <c r="J16" s="37" t="s">
        <v>18</v>
      </c>
      <c r="K16" s="65" t="s">
        <v>23</v>
      </c>
      <c r="L16" s="37"/>
    </row>
    <row r="17" spans="1:12" s="3" customFormat="1" ht="18.75" customHeight="1">
      <c r="A17" s="20"/>
      <c r="B17" s="15"/>
      <c r="C17" s="15"/>
      <c r="D17" s="16" t="s">
        <v>41</v>
      </c>
      <c r="E17" s="17">
        <v>83.4</v>
      </c>
      <c r="F17" s="18">
        <f t="shared" si="3"/>
        <v>16.680000000000003</v>
      </c>
      <c r="G17" s="19">
        <v>82.33</v>
      </c>
      <c r="H17" s="19">
        <f t="shared" si="4"/>
        <v>65.864</v>
      </c>
      <c r="I17" s="26">
        <f t="shared" si="5"/>
        <v>82.54400000000001</v>
      </c>
      <c r="J17" s="37" t="s">
        <v>18</v>
      </c>
      <c r="K17" s="65" t="s">
        <v>25</v>
      </c>
      <c r="L17" s="37"/>
    </row>
    <row r="18" spans="1:12" s="3" customFormat="1" ht="18.75" customHeight="1">
      <c r="A18" s="20"/>
      <c r="B18" s="15"/>
      <c r="C18" s="15"/>
      <c r="D18" s="30" t="s">
        <v>42</v>
      </c>
      <c r="E18" s="31">
        <v>81.33333333333333</v>
      </c>
      <c r="F18" s="32">
        <v>16.266666666666666</v>
      </c>
      <c r="G18" s="33">
        <v>81.67</v>
      </c>
      <c r="H18" s="33">
        <f t="shared" si="4"/>
        <v>65.336</v>
      </c>
      <c r="I18" s="33">
        <f t="shared" si="5"/>
        <v>81.60266666666666</v>
      </c>
      <c r="J18" s="68" t="s">
        <v>39</v>
      </c>
      <c r="K18" s="65" t="s">
        <v>32</v>
      </c>
      <c r="L18" s="37"/>
    </row>
    <row r="19" spans="1:12" s="3" customFormat="1" ht="18.75" customHeight="1">
      <c r="A19" s="20"/>
      <c r="B19" s="15"/>
      <c r="C19" s="15"/>
      <c r="D19" s="30" t="s">
        <v>43</v>
      </c>
      <c r="E19" s="31">
        <v>83.33333333333333</v>
      </c>
      <c r="F19" s="32">
        <v>16.666666666666668</v>
      </c>
      <c r="G19" s="33">
        <v>0</v>
      </c>
      <c r="H19" s="33">
        <f t="shared" si="4"/>
        <v>0</v>
      </c>
      <c r="I19" s="33">
        <f t="shared" si="5"/>
        <v>16.666666666666668</v>
      </c>
      <c r="J19" s="68" t="s">
        <v>39</v>
      </c>
      <c r="K19" s="65" t="s">
        <v>34</v>
      </c>
      <c r="L19" s="37"/>
    </row>
    <row r="20" spans="1:12" s="3" customFormat="1" ht="18.75" customHeight="1">
      <c r="A20" s="20"/>
      <c r="B20" s="15"/>
      <c r="C20" s="15"/>
      <c r="D20" s="34" t="s">
        <v>44</v>
      </c>
      <c r="E20" s="35">
        <v>78</v>
      </c>
      <c r="F20" s="23">
        <v>15.6</v>
      </c>
      <c r="G20" s="36">
        <v>0</v>
      </c>
      <c r="H20" s="36">
        <v>0</v>
      </c>
      <c r="I20" s="67">
        <v>15.6</v>
      </c>
      <c r="J20" s="37" t="s">
        <v>18</v>
      </c>
      <c r="K20" s="65" t="s">
        <v>45</v>
      </c>
      <c r="L20" s="37"/>
    </row>
    <row r="21" spans="1:12" s="3" customFormat="1" ht="18.75" customHeight="1">
      <c r="A21" s="20"/>
      <c r="B21" s="15" t="s">
        <v>46</v>
      </c>
      <c r="C21" s="37">
        <v>1</v>
      </c>
      <c r="D21" s="16" t="s">
        <v>47</v>
      </c>
      <c r="E21" s="25">
        <v>93.3</v>
      </c>
      <c r="F21" s="23">
        <v>18.66</v>
      </c>
      <c r="G21" s="26">
        <v>96</v>
      </c>
      <c r="H21" s="26">
        <v>76.80000000000001</v>
      </c>
      <c r="I21" s="26">
        <v>95.46</v>
      </c>
      <c r="J21" s="37" t="s">
        <v>18</v>
      </c>
      <c r="K21" s="65" t="s">
        <v>16</v>
      </c>
      <c r="L21" s="37" t="s">
        <v>37</v>
      </c>
    </row>
    <row r="22" spans="1:12" s="3" customFormat="1" ht="18.75" customHeight="1">
      <c r="A22" s="20"/>
      <c r="B22" s="15"/>
      <c r="C22" s="37"/>
      <c r="D22" s="38" t="s">
        <v>48</v>
      </c>
      <c r="E22" s="39">
        <v>90</v>
      </c>
      <c r="F22" s="32">
        <v>18</v>
      </c>
      <c r="G22" s="33">
        <v>93</v>
      </c>
      <c r="H22" s="33">
        <f aca="true" t="shared" si="6" ref="H22:H26">G22*0.8</f>
        <v>74.4</v>
      </c>
      <c r="I22" s="33">
        <f aca="true" t="shared" si="7" ref="I22:I26">F22+H22</f>
        <v>92.4</v>
      </c>
      <c r="J22" s="68" t="s">
        <v>39</v>
      </c>
      <c r="K22" s="65" t="s">
        <v>21</v>
      </c>
      <c r="L22" s="37" t="s">
        <v>37</v>
      </c>
    </row>
    <row r="23" spans="1:12" s="3" customFormat="1" ht="18.75" customHeight="1">
      <c r="A23" s="20"/>
      <c r="B23" s="15"/>
      <c r="C23" s="37"/>
      <c r="D23" s="16" t="s">
        <v>49</v>
      </c>
      <c r="E23" s="25">
        <v>94</v>
      </c>
      <c r="F23" s="23">
        <v>18.8</v>
      </c>
      <c r="G23" s="26">
        <v>87.33</v>
      </c>
      <c r="H23" s="26">
        <v>69.864</v>
      </c>
      <c r="I23" s="26">
        <v>88.664</v>
      </c>
      <c r="J23" s="37" t="s">
        <v>18</v>
      </c>
      <c r="K23" s="65" t="s">
        <v>23</v>
      </c>
      <c r="L23" s="37" t="s">
        <v>19</v>
      </c>
    </row>
    <row r="24" spans="1:12" s="3" customFormat="1" ht="18.75" customHeight="1">
      <c r="A24" s="20"/>
      <c r="B24" s="15"/>
      <c r="C24" s="37"/>
      <c r="D24" s="16" t="s">
        <v>50</v>
      </c>
      <c r="E24" s="25">
        <v>86</v>
      </c>
      <c r="F24" s="23">
        <v>17.2</v>
      </c>
      <c r="G24" s="26">
        <v>87.67</v>
      </c>
      <c r="H24" s="26">
        <v>70.13600000000001</v>
      </c>
      <c r="I24" s="26">
        <v>87.33600000000001</v>
      </c>
      <c r="J24" s="37" t="s">
        <v>18</v>
      </c>
      <c r="K24" s="65" t="s">
        <v>25</v>
      </c>
      <c r="L24" s="37"/>
    </row>
    <row r="25" spans="1:12" s="3" customFormat="1" ht="18.75" customHeight="1">
      <c r="A25" s="20"/>
      <c r="B25" s="15"/>
      <c r="C25" s="37"/>
      <c r="D25" s="38" t="s">
        <v>51</v>
      </c>
      <c r="E25" s="39">
        <v>80.66666666666667</v>
      </c>
      <c r="F25" s="32">
        <v>16.133333333333336</v>
      </c>
      <c r="G25" s="33">
        <v>84</v>
      </c>
      <c r="H25" s="33">
        <f t="shared" si="6"/>
        <v>67.2</v>
      </c>
      <c r="I25" s="33">
        <f t="shared" si="7"/>
        <v>83.33333333333334</v>
      </c>
      <c r="J25" s="68" t="s">
        <v>39</v>
      </c>
      <c r="K25" s="65" t="s">
        <v>32</v>
      </c>
      <c r="L25" s="37"/>
    </row>
    <row r="26" spans="1:12" s="3" customFormat="1" ht="18.75" customHeight="1">
      <c r="A26" s="20"/>
      <c r="B26" s="15"/>
      <c r="C26" s="37"/>
      <c r="D26" s="38" t="s">
        <v>52</v>
      </c>
      <c r="E26" s="39">
        <v>80.33333333333333</v>
      </c>
      <c r="F26" s="32">
        <v>16.066666666666666</v>
      </c>
      <c r="G26" s="33">
        <v>82</v>
      </c>
      <c r="H26" s="33">
        <f t="shared" si="6"/>
        <v>65.60000000000001</v>
      </c>
      <c r="I26" s="33">
        <f t="shared" si="7"/>
        <v>81.66666666666667</v>
      </c>
      <c r="J26" s="68" t="s">
        <v>39</v>
      </c>
      <c r="K26" s="65" t="s">
        <v>34</v>
      </c>
      <c r="L26" s="37"/>
    </row>
    <row r="27" spans="1:12" s="3" customFormat="1" ht="18" customHeight="1">
      <c r="A27" s="20"/>
      <c r="B27" s="15" t="s">
        <v>53</v>
      </c>
      <c r="C27" s="37">
        <v>1</v>
      </c>
      <c r="D27" s="16" t="s">
        <v>54</v>
      </c>
      <c r="E27" s="25">
        <v>87.6</v>
      </c>
      <c r="F27" s="23">
        <v>17.52</v>
      </c>
      <c r="G27" s="26">
        <v>87.33</v>
      </c>
      <c r="H27" s="26">
        <v>69.864</v>
      </c>
      <c r="I27" s="26">
        <v>87.384</v>
      </c>
      <c r="J27" s="37" t="s">
        <v>18</v>
      </c>
      <c r="K27" s="65" t="s">
        <v>16</v>
      </c>
      <c r="L27" s="37" t="s">
        <v>37</v>
      </c>
    </row>
    <row r="28" spans="1:12" s="3" customFormat="1" ht="18" customHeight="1">
      <c r="A28" s="20"/>
      <c r="B28" s="15"/>
      <c r="C28" s="37"/>
      <c r="D28" s="16" t="s">
        <v>55</v>
      </c>
      <c r="E28" s="25">
        <v>88.3</v>
      </c>
      <c r="F28" s="23">
        <v>17.66</v>
      </c>
      <c r="G28" s="26">
        <v>84.67</v>
      </c>
      <c r="H28" s="26">
        <v>67.736</v>
      </c>
      <c r="I28" s="26">
        <v>85.396</v>
      </c>
      <c r="J28" s="37" t="s">
        <v>18</v>
      </c>
      <c r="K28" s="65" t="s">
        <v>21</v>
      </c>
      <c r="L28" s="37" t="s">
        <v>19</v>
      </c>
    </row>
    <row r="29" spans="1:12" s="3" customFormat="1" ht="18" customHeight="1">
      <c r="A29" s="20"/>
      <c r="B29" s="15"/>
      <c r="C29" s="37"/>
      <c r="D29" s="40" t="s">
        <v>56</v>
      </c>
      <c r="E29" s="41">
        <v>81</v>
      </c>
      <c r="F29" s="42">
        <v>16.2</v>
      </c>
      <c r="G29" s="42">
        <v>83.67</v>
      </c>
      <c r="H29" s="42">
        <v>66.936</v>
      </c>
      <c r="I29" s="42">
        <v>83.13600000000001</v>
      </c>
      <c r="J29" s="68" t="s">
        <v>57</v>
      </c>
      <c r="K29" s="65" t="s">
        <v>23</v>
      </c>
      <c r="L29" s="37"/>
    </row>
    <row r="30" spans="1:12" s="3" customFormat="1" ht="18" customHeight="1">
      <c r="A30" s="20"/>
      <c r="B30" s="15"/>
      <c r="C30" s="37"/>
      <c r="D30" s="40" t="s">
        <v>58</v>
      </c>
      <c r="E30" s="41">
        <v>84</v>
      </c>
      <c r="F30" s="42">
        <v>16.8</v>
      </c>
      <c r="G30" s="42">
        <v>82.67</v>
      </c>
      <c r="H30" s="42">
        <v>66.13600000000001</v>
      </c>
      <c r="I30" s="42">
        <v>82.936</v>
      </c>
      <c r="J30" s="68" t="s">
        <v>57</v>
      </c>
      <c r="K30" s="65" t="s">
        <v>25</v>
      </c>
      <c r="L30" s="37"/>
    </row>
    <row r="31" spans="1:12" s="3" customFormat="1" ht="18" customHeight="1">
      <c r="A31" s="20"/>
      <c r="B31" s="15"/>
      <c r="C31" s="37"/>
      <c r="D31" s="16" t="s">
        <v>59</v>
      </c>
      <c r="E31" s="25">
        <v>88.6</v>
      </c>
      <c r="F31" s="23">
        <v>17.72</v>
      </c>
      <c r="G31" s="26">
        <v>81.17</v>
      </c>
      <c r="H31" s="26">
        <v>64.936</v>
      </c>
      <c r="I31" s="26">
        <v>82.656</v>
      </c>
      <c r="J31" s="37" t="s">
        <v>18</v>
      </c>
      <c r="K31" s="65" t="s">
        <v>32</v>
      </c>
      <c r="L31" s="37"/>
    </row>
    <row r="32" spans="1:12" s="3" customFormat="1" ht="18" customHeight="1">
      <c r="A32" s="20"/>
      <c r="B32" s="15"/>
      <c r="C32" s="37"/>
      <c r="D32" s="16" t="s">
        <v>60</v>
      </c>
      <c r="E32" s="25">
        <v>85.3</v>
      </c>
      <c r="F32" s="23">
        <v>17.06</v>
      </c>
      <c r="G32" s="26">
        <v>81.67</v>
      </c>
      <c r="H32" s="26">
        <v>65.336</v>
      </c>
      <c r="I32" s="26">
        <v>82.396</v>
      </c>
      <c r="J32" s="37" t="s">
        <v>18</v>
      </c>
      <c r="K32" s="65" t="s">
        <v>34</v>
      </c>
      <c r="L32" s="37"/>
    </row>
    <row r="33" spans="1:12" s="3" customFormat="1" ht="18" customHeight="1">
      <c r="A33" s="20"/>
      <c r="B33" s="15"/>
      <c r="C33" s="37"/>
      <c r="D33" s="16" t="s">
        <v>61</v>
      </c>
      <c r="E33" s="25">
        <v>87.3</v>
      </c>
      <c r="F33" s="23">
        <v>17.46</v>
      </c>
      <c r="G33" s="26">
        <v>80.33</v>
      </c>
      <c r="H33" s="26">
        <v>64.264</v>
      </c>
      <c r="I33" s="26">
        <v>81.72399999999999</v>
      </c>
      <c r="J33" s="37" t="s">
        <v>18</v>
      </c>
      <c r="K33" s="65" t="s">
        <v>45</v>
      </c>
      <c r="L33" s="37"/>
    </row>
    <row r="34" spans="1:12" s="3" customFormat="1" ht="18" customHeight="1">
      <c r="A34" s="20"/>
      <c r="B34" s="15"/>
      <c r="C34" s="37"/>
      <c r="D34" s="16" t="s">
        <v>62</v>
      </c>
      <c r="E34" s="25">
        <v>86</v>
      </c>
      <c r="F34" s="23">
        <v>17.2</v>
      </c>
      <c r="G34" s="26">
        <v>80.33</v>
      </c>
      <c r="H34" s="26">
        <v>64.264</v>
      </c>
      <c r="I34" s="26">
        <v>81.464</v>
      </c>
      <c r="J34" s="37" t="s">
        <v>18</v>
      </c>
      <c r="K34" s="65" t="s">
        <v>63</v>
      </c>
      <c r="L34" s="37"/>
    </row>
    <row r="35" spans="1:12" s="3" customFormat="1" ht="18" customHeight="1">
      <c r="A35" s="20"/>
      <c r="B35" s="15"/>
      <c r="C35" s="37"/>
      <c r="D35" s="40" t="s">
        <v>64</v>
      </c>
      <c r="E35" s="41">
        <v>78</v>
      </c>
      <c r="F35" s="42">
        <v>15.600000000000001</v>
      </c>
      <c r="G35" s="42">
        <v>0</v>
      </c>
      <c r="H35" s="42">
        <v>0</v>
      </c>
      <c r="I35" s="42">
        <v>15.600000000000001</v>
      </c>
      <c r="J35" s="68" t="s">
        <v>57</v>
      </c>
      <c r="K35" s="65" t="s">
        <v>65</v>
      </c>
      <c r="L35" s="37"/>
    </row>
    <row r="36" spans="1:12" s="3" customFormat="1" ht="18" customHeight="1">
      <c r="A36" s="20"/>
      <c r="B36" s="15"/>
      <c r="C36" s="37"/>
      <c r="D36" s="43" t="s">
        <v>66</v>
      </c>
      <c r="E36" s="44">
        <v>77.7</v>
      </c>
      <c r="F36" s="23">
        <v>15.54</v>
      </c>
      <c r="G36" s="45">
        <v>0</v>
      </c>
      <c r="H36" s="45">
        <v>0</v>
      </c>
      <c r="I36" s="67">
        <v>15.54</v>
      </c>
      <c r="J36" s="37" t="s">
        <v>18</v>
      </c>
      <c r="K36" s="65" t="s">
        <v>67</v>
      </c>
      <c r="L36" s="37"/>
    </row>
    <row r="37" spans="1:12" s="3" customFormat="1" ht="18" customHeight="1">
      <c r="A37" s="20"/>
      <c r="B37" s="15"/>
      <c r="C37" s="37"/>
      <c r="D37" s="43" t="s">
        <v>68</v>
      </c>
      <c r="E37" s="44">
        <v>77.3</v>
      </c>
      <c r="F37" s="23">
        <v>15.46</v>
      </c>
      <c r="G37" s="45">
        <v>0</v>
      </c>
      <c r="H37" s="45">
        <v>0</v>
      </c>
      <c r="I37" s="67">
        <v>15.46</v>
      </c>
      <c r="J37" s="37" t="s">
        <v>18</v>
      </c>
      <c r="K37" s="65" t="s">
        <v>69</v>
      </c>
      <c r="L37" s="37"/>
    </row>
    <row r="38" spans="1:12" s="3" customFormat="1" ht="18" customHeight="1">
      <c r="A38" s="20"/>
      <c r="B38" s="15"/>
      <c r="C38" s="37"/>
      <c r="D38" s="43" t="s">
        <v>70</v>
      </c>
      <c r="E38" s="44">
        <v>77</v>
      </c>
      <c r="F38" s="23">
        <v>15.4</v>
      </c>
      <c r="G38" s="45">
        <v>0</v>
      </c>
      <c r="H38" s="45">
        <v>0</v>
      </c>
      <c r="I38" s="67">
        <v>15.4</v>
      </c>
      <c r="J38" s="37" t="s">
        <v>18</v>
      </c>
      <c r="K38" s="65" t="s">
        <v>71</v>
      </c>
      <c r="L38" s="37"/>
    </row>
    <row r="39" spans="1:12" s="3" customFormat="1" ht="18" customHeight="1">
      <c r="A39" s="20"/>
      <c r="B39" s="15"/>
      <c r="C39" s="37"/>
      <c r="D39" s="43" t="s">
        <v>72</v>
      </c>
      <c r="E39" s="44">
        <v>76.7</v>
      </c>
      <c r="F39" s="23">
        <v>15.34</v>
      </c>
      <c r="G39" s="45">
        <v>0</v>
      </c>
      <c r="H39" s="45">
        <v>0</v>
      </c>
      <c r="I39" s="67">
        <v>15.34</v>
      </c>
      <c r="J39" s="37" t="s">
        <v>18</v>
      </c>
      <c r="K39" s="65" t="s">
        <v>73</v>
      </c>
      <c r="L39" s="37"/>
    </row>
    <row r="40" spans="1:12" s="3" customFormat="1" ht="18" customHeight="1">
      <c r="A40" s="20"/>
      <c r="B40" s="15"/>
      <c r="C40" s="37"/>
      <c r="D40" s="43" t="s">
        <v>74</v>
      </c>
      <c r="E40" s="44">
        <v>76.3</v>
      </c>
      <c r="F40" s="23">
        <v>15.26</v>
      </c>
      <c r="G40" s="45">
        <v>0</v>
      </c>
      <c r="H40" s="45">
        <v>0</v>
      </c>
      <c r="I40" s="67">
        <v>15.26</v>
      </c>
      <c r="J40" s="37" t="s">
        <v>18</v>
      </c>
      <c r="K40" s="65" t="s">
        <v>75</v>
      </c>
      <c r="L40" s="37"/>
    </row>
    <row r="41" spans="1:12" s="3" customFormat="1" ht="18" customHeight="1">
      <c r="A41" s="20"/>
      <c r="B41" s="15"/>
      <c r="C41" s="37"/>
      <c r="D41" s="43" t="s">
        <v>76</v>
      </c>
      <c r="E41" s="44">
        <v>76</v>
      </c>
      <c r="F41" s="23">
        <v>15.2</v>
      </c>
      <c r="G41" s="45">
        <v>0</v>
      </c>
      <c r="H41" s="45">
        <v>0</v>
      </c>
      <c r="I41" s="67">
        <v>15.2</v>
      </c>
      <c r="J41" s="37" t="s">
        <v>18</v>
      </c>
      <c r="K41" s="65" t="s">
        <v>77</v>
      </c>
      <c r="L41" s="37"/>
    </row>
    <row r="42" spans="1:12" s="3" customFormat="1" ht="18" customHeight="1">
      <c r="A42" s="20"/>
      <c r="B42" s="15" t="s">
        <v>78</v>
      </c>
      <c r="C42" s="15">
        <v>1</v>
      </c>
      <c r="D42" s="16" t="s">
        <v>79</v>
      </c>
      <c r="E42" s="17">
        <v>86.3</v>
      </c>
      <c r="F42" s="18">
        <f aca="true" t="shared" si="8" ref="F42:F44">E42*0.2</f>
        <v>17.26</v>
      </c>
      <c r="G42" s="19">
        <v>89.67</v>
      </c>
      <c r="H42" s="19">
        <f aca="true" t="shared" si="9" ref="H42:H44">G42*0.8</f>
        <v>71.736</v>
      </c>
      <c r="I42" s="26">
        <f aca="true" t="shared" si="10" ref="I42:I44">F42+H42</f>
        <v>88.99600000000001</v>
      </c>
      <c r="J42" s="37" t="s">
        <v>18</v>
      </c>
      <c r="K42" s="65" t="s">
        <v>16</v>
      </c>
      <c r="L42" s="37" t="s">
        <v>19</v>
      </c>
    </row>
    <row r="43" spans="1:12" s="3" customFormat="1" ht="18" customHeight="1">
      <c r="A43" s="20"/>
      <c r="B43" s="15"/>
      <c r="C43" s="15"/>
      <c r="D43" s="16" t="s">
        <v>80</v>
      </c>
      <c r="E43" s="17">
        <v>87.7</v>
      </c>
      <c r="F43" s="18">
        <f t="shared" si="8"/>
        <v>17.540000000000003</v>
      </c>
      <c r="G43" s="19">
        <v>82</v>
      </c>
      <c r="H43" s="19">
        <f t="shared" si="9"/>
        <v>65.60000000000001</v>
      </c>
      <c r="I43" s="26">
        <f t="shared" si="10"/>
        <v>83.14000000000001</v>
      </c>
      <c r="J43" s="37" t="s">
        <v>18</v>
      </c>
      <c r="K43" s="65" t="s">
        <v>21</v>
      </c>
      <c r="L43" s="37"/>
    </row>
    <row r="44" spans="1:12" s="3" customFormat="1" ht="18" customHeight="1">
      <c r="A44" s="20"/>
      <c r="B44" s="15"/>
      <c r="C44" s="15"/>
      <c r="D44" s="16" t="s">
        <v>81</v>
      </c>
      <c r="E44" s="17">
        <v>87</v>
      </c>
      <c r="F44" s="18">
        <f t="shared" si="8"/>
        <v>17.400000000000002</v>
      </c>
      <c r="G44" s="19">
        <v>81</v>
      </c>
      <c r="H44" s="19">
        <f t="shared" si="9"/>
        <v>64.8</v>
      </c>
      <c r="I44" s="26">
        <f t="shared" si="10"/>
        <v>82.2</v>
      </c>
      <c r="J44" s="37" t="s">
        <v>18</v>
      </c>
      <c r="K44" s="65" t="s">
        <v>23</v>
      </c>
      <c r="L44" s="37"/>
    </row>
    <row r="45" spans="1:12" s="3" customFormat="1" ht="18" customHeight="1">
      <c r="A45" s="20"/>
      <c r="B45" s="15"/>
      <c r="C45" s="15"/>
      <c r="D45" s="46" t="s">
        <v>82</v>
      </c>
      <c r="E45" s="47">
        <v>77.7</v>
      </c>
      <c r="F45" s="23">
        <v>15.54</v>
      </c>
      <c r="G45" s="48">
        <v>0</v>
      </c>
      <c r="H45" s="48">
        <v>0</v>
      </c>
      <c r="I45" s="67">
        <v>15.54</v>
      </c>
      <c r="J45" s="37" t="s">
        <v>18</v>
      </c>
      <c r="K45" s="65" t="s">
        <v>25</v>
      </c>
      <c r="L45" s="37"/>
    </row>
    <row r="46" spans="1:12" s="3" customFormat="1" ht="18" customHeight="1">
      <c r="A46" s="20"/>
      <c r="B46" s="15"/>
      <c r="C46" s="15"/>
      <c r="D46" s="46" t="s">
        <v>83</v>
      </c>
      <c r="E46" s="47">
        <v>77.7</v>
      </c>
      <c r="F46" s="23">
        <v>15.54</v>
      </c>
      <c r="G46" s="48">
        <v>0</v>
      </c>
      <c r="H46" s="48">
        <v>0</v>
      </c>
      <c r="I46" s="67">
        <v>15.54</v>
      </c>
      <c r="J46" s="37" t="s">
        <v>18</v>
      </c>
      <c r="K46" s="65" t="s">
        <v>32</v>
      </c>
      <c r="L46" s="37"/>
    </row>
    <row r="47" spans="1:12" s="3" customFormat="1" ht="18" customHeight="1">
      <c r="A47" s="20"/>
      <c r="B47" s="15" t="s">
        <v>84</v>
      </c>
      <c r="C47" s="37">
        <v>1</v>
      </c>
      <c r="D47" s="49" t="s">
        <v>85</v>
      </c>
      <c r="E47" s="50">
        <v>90</v>
      </c>
      <c r="F47" s="51">
        <v>18</v>
      </c>
      <c r="G47" s="52">
        <v>84.67</v>
      </c>
      <c r="H47" s="52">
        <v>67.736</v>
      </c>
      <c r="I47" s="52">
        <v>85.736</v>
      </c>
      <c r="J47" s="37" t="s">
        <v>18</v>
      </c>
      <c r="K47" s="65" t="s">
        <v>16</v>
      </c>
      <c r="L47" s="37" t="s">
        <v>19</v>
      </c>
    </row>
    <row r="48" spans="1:12" s="3" customFormat="1" ht="18" customHeight="1">
      <c r="A48" s="20"/>
      <c r="B48" s="15"/>
      <c r="C48" s="37"/>
      <c r="D48" s="49" t="s">
        <v>86</v>
      </c>
      <c r="E48" s="50">
        <v>86.7</v>
      </c>
      <c r="F48" s="51">
        <v>17.34</v>
      </c>
      <c r="G48" s="52">
        <v>84.67</v>
      </c>
      <c r="H48" s="52">
        <v>67.736</v>
      </c>
      <c r="I48" s="52">
        <v>85.07600000000001</v>
      </c>
      <c r="J48" s="37" t="s">
        <v>18</v>
      </c>
      <c r="K48" s="65" t="s">
        <v>21</v>
      </c>
      <c r="L48" s="37"/>
    </row>
    <row r="49" spans="1:12" s="3" customFormat="1" ht="18" customHeight="1">
      <c r="A49" s="20"/>
      <c r="B49" s="15"/>
      <c r="C49" s="37"/>
      <c r="D49" s="38" t="s">
        <v>87</v>
      </c>
      <c r="E49" s="39">
        <v>87</v>
      </c>
      <c r="F49" s="32">
        <v>17.4</v>
      </c>
      <c r="G49" s="33">
        <v>80.67</v>
      </c>
      <c r="H49" s="33">
        <f aca="true" t="shared" si="11" ref="H49:H51">G49*0.8</f>
        <v>64.536</v>
      </c>
      <c r="I49" s="33">
        <f aca="true" t="shared" si="12" ref="I49:I51">F49+H49</f>
        <v>81.936</v>
      </c>
      <c r="J49" s="68" t="s">
        <v>39</v>
      </c>
      <c r="K49" s="65" t="s">
        <v>23</v>
      </c>
      <c r="L49" s="37"/>
    </row>
    <row r="50" spans="1:12" s="3" customFormat="1" ht="18" customHeight="1">
      <c r="A50" s="20"/>
      <c r="B50" s="15"/>
      <c r="C50" s="37"/>
      <c r="D50" s="38" t="s">
        <v>88</v>
      </c>
      <c r="E50" s="39">
        <v>84.66666666666667</v>
      </c>
      <c r="F50" s="32">
        <v>16.933333333333334</v>
      </c>
      <c r="G50" s="33">
        <v>81</v>
      </c>
      <c r="H50" s="33">
        <f t="shared" si="11"/>
        <v>64.8</v>
      </c>
      <c r="I50" s="33">
        <f t="shared" si="12"/>
        <v>81.73333333333333</v>
      </c>
      <c r="J50" s="68" t="s">
        <v>39</v>
      </c>
      <c r="K50" s="65" t="s">
        <v>25</v>
      </c>
      <c r="L50" s="37"/>
    </row>
    <row r="51" spans="1:12" s="3" customFormat="1" ht="18" customHeight="1">
      <c r="A51" s="20"/>
      <c r="B51" s="15"/>
      <c r="C51" s="37"/>
      <c r="D51" s="38" t="s">
        <v>89</v>
      </c>
      <c r="E51" s="39">
        <v>83</v>
      </c>
      <c r="F51" s="32">
        <v>16.6</v>
      </c>
      <c r="G51" s="33">
        <v>80.67</v>
      </c>
      <c r="H51" s="33">
        <f t="shared" si="11"/>
        <v>64.536</v>
      </c>
      <c r="I51" s="33">
        <f t="shared" si="12"/>
        <v>81.136</v>
      </c>
      <c r="J51" s="68" t="s">
        <v>39</v>
      </c>
      <c r="K51" s="65" t="s">
        <v>32</v>
      </c>
      <c r="L51" s="37"/>
    </row>
    <row r="52" spans="1:12" s="3" customFormat="1" ht="18" customHeight="1">
      <c r="A52" s="20"/>
      <c r="B52" s="15"/>
      <c r="C52" s="37"/>
      <c r="D52" s="49" t="s">
        <v>90</v>
      </c>
      <c r="E52" s="50">
        <v>82</v>
      </c>
      <c r="F52" s="51">
        <v>16.400000000000002</v>
      </c>
      <c r="G52" s="52">
        <v>80.67</v>
      </c>
      <c r="H52" s="52">
        <v>64.536</v>
      </c>
      <c r="I52" s="52">
        <v>80.936</v>
      </c>
      <c r="J52" s="37" t="s">
        <v>18</v>
      </c>
      <c r="K52" s="65" t="s">
        <v>34</v>
      </c>
      <c r="L52" s="37"/>
    </row>
    <row r="53" spans="1:12" s="3" customFormat="1" ht="18.75" customHeight="1">
      <c r="A53" s="20"/>
      <c r="B53" s="15" t="s">
        <v>91</v>
      </c>
      <c r="C53" s="15">
        <v>1</v>
      </c>
      <c r="D53" s="53" t="s">
        <v>92</v>
      </c>
      <c r="E53" s="41">
        <v>90</v>
      </c>
      <c r="F53" s="42">
        <v>18</v>
      </c>
      <c r="G53" s="42">
        <v>93</v>
      </c>
      <c r="H53" s="42">
        <v>74.4</v>
      </c>
      <c r="I53" s="42">
        <v>92.4</v>
      </c>
      <c r="J53" s="68" t="s">
        <v>57</v>
      </c>
      <c r="K53" s="65" t="s">
        <v>16</v>
      </c>
      <c r="L53" s="37" t="s">
        <v>19</v>
      </c>
    </row>
    <row r="54" spans="1:12" s="3" customFormat="1" ht="18.75" customHeight="1">
      <c r="A54" s="20"/>
      <c r="B54" s="15"/>
      <c r="C54" s="15"/>
      <c r="D54" s="54" t="s">
        <v>93</v>
      </c>
      <c r="E54" s="55">
        <v>89</v>
      </c>
      <c r="F54" s="56">
        <v>17.8</v>
      </c>
      <c r="G54" s="57">
        <v>88.33</v>
      </c>
      <c r="H54" s="57">
        <v>70.664</v>
      </c>
      <c r="I54" s="57">
        <v>88.464</v>
      </c>
      <c r="J54" s="37" t="s">
        <v>18</v>
      </c>
      <c r="K54" s="65" t="s">
        <v>21</v>
      </c>
      <c r="L54" s="37"/>
    </row>
    <row r="55" spans="1:12" s="3" customFormat="1" ht="18.75" customHeight="1">
      <c r="A55" s="20"/>
      <c r="B55" s="15"/>
      <c r="C55" s="15"/>
      <c r="D55" s="53" t="s">
        <v>94</v>
      </c>
      <c r="E55" s="41">
        <v>85.33</v>
      </c>
      <c r="F55" s="42">
        <v>17.066</v>
      </c>
      <c r="G55" s="42">
        <v>83.3</v>
      </c>
      <c r="H55" s="42">
        <v>66.64</v>
      </c>
      <c r="I55" s="42">
        <v>83.706</v>
      </c>
      <c r="J55" s="68" t="s">
        <v>57</v>
      </c>
      <c r="K55" s="65" t="s">
        <v>23</v>
      </c>
      <c r="L55" s="37"/>
    </row>
    <row r="56" spans="1:12" s="3" customFormat="1" ht="18.75" customHeight="1">
      <c r="A56" s="20"/>
      <c r="B56" s="15"/>
      <c r="C56" s="15"/>
      <c r="D56" s="54" t="s">
        <v>95</v>
      </c>
      <c r="E56" s="58">
        <v>81.33</v>
      </c>
      <c r="F56" s="58">
        <v>16.27</v>
      </c>
      <c r="G56" s="59" t="s">
        <v>96</v>
      </c>
      <c r="H56" s="59" t="s">
        <v>97</v>
      </c>
      <c r="I56" s="69">
        <v>82.67</v>
      </c>
      <c r="J56" s="37" t="s">
        <v>18</v>
      </c>
      <c r="K56" s="65" t="s">
        <v>25</v>
      </c>
      <c r="L56" s="37"/>
    </row>
    <row r="57" spans="1:12" s="3" customFormat="1" ht="18.75" customHeight="1">
      <c r="A57" s="20"/>
      <c r="B57" s="15"/>
      <c r="C57" s="15"/>
      <c r="D57" s="38" t="s">
        <v>98</v>
      </c>
      <c r="E57" s="39">
        <v>86.66666666666667</v>
      </c>
      <c r="F57" s="32">
        <v>17.333333333333336</v>
      </c>
      <c r="G57" s="33">
        <v>81.67</v>
      </c>
      <c r="H57" s="33">
        <f aca="true" t="shared" si="13" ref="H57:H61">G57*0.8</f>
        <v>65.336</v>
      </c>
      <c r="I57" s="33">
        <f aca="true" t="shared" si="14" ref="I57:I61">F57+H57</f>
        <v>82.66933333333333</v>
      </c>
      <c r="J57" s="68" t="s">
        <v>39</v>
      </c>
      <c r="K57" s="65" t="s">
        <v>32</v>
      </c>
      <c r="L57" s="37"/>
    </row>
    <row r="58" spans="1:12" s="3" customFormat="1" ht="18.75" customHeight="1">
      <c r="A58" s="20"/>
      <c r="B58" s="15"/>
      <c r="C58" s="15"/>
      <c r="D58" s="54" t="s">
        <v>99</v>
      </c>
      <c r="E58" s="55">
        <v>86.3</v>
      </c>
      <c r="F58" s="56">
        <v>17.26</v>
      </c>
      <c r="G58" s="57">
        <v>81.33</v>
      </c>
      <c r="H58" s="57">
        <v>65.06400000000001</v>
      </c>
      <c r="I58" s="57">
        <v>82.32400000000001</v>
      </c>
      <c r="J58" s="37" t="s">
        <v>18</v>
      </c>
      <c r="K58" s="65" t="s">
        <v>34</v>
      </c>
      <c r="L58" s="37"/>
    </row>
    <row r="59" spans="1:12" s="3" customFormat="1" ht="18.75" customHeight="1">
      <c r="A59" s="20"/>
      <c r="B59" s="15"/>
      <c r="C59" s="15"/>
      <c r="D59" s="54" t="s">
        <v>100</v>
      </c>
      <c r="E59" s="55">
        <v>82.3</v>
      </c>
      <c r="F59" s="56">
        <v>16.46</v>
      </c>
      <c r="G59" s="57">
        <v>79.33</v>
      </c>
      <c r="H59" s="57">
        <v>63.464</v>
      </c>
      <c r="I59" s="57">
        <v>79.924</v>
      </c>
      <c r="J59" s="37" t="s">
        <v>18</v>
      </c>
      <c r="K59" s="65" t="s">
        <v>45</v>
      </c>
      <c r="L59" s="37"/>
    </row>
    <row r="60" spans="1:12" s="3" customFormat="1" ht="18.75" customHeight="1">
      <c r="A60" s="20"/>
      <c r="B60" s="15"/>
      <c r="C60" s="15"/>
      <c r="D60" s="38" t="s">
        <v>101</v>
      </c>
      <c r="E60" s="39">
        <v>83</v>
      </c>
      <c r="F60" s="32">
        <v>16.6</v>
      </c>
      <c r="G60" s="33">
        <v>77.67</v>
      </c>
      <c r="H60" s="33">
        <f t="shared" si="13"/>
        <v>62.136</v>
      </c>
      <c r="I60" s="33">
        <f t="shared" si="14"/>
        <v>78.736</v>
      </c>
      <c r="J60" s="68" t="s">
        <v>39</v>
      </c>
      <c r="K60" s="65" t="s">
        <v>63</v>
      </c>
      <c r="L60" s="37"/>
    </row>
    <row r="61" spans="1:12" s="3" customFormat="1" ht="18.75" customHeight="1">
      <c r="A61" s="20"/>
      <c r="B61" s="15"/>
      <c r="C61" s="15"/>
      <c r="D61" s="38" t="s">
        <v>102</v>
      </c>
      <c r="E61" s="39">
        <v>84</v>
      </c>
      <c r="F61" s="32">
        <v>16.8</v>
      </c>
      <c r="G61" s="33">
        <v>74.33</v>
      </c>
      <c r="H61" s="33">
        <f t="shared" si="13"/>
        <v>59.464</v>
      </c>
      <c r="I61" s="33">
        <f t="shared" si="14"/>
        <v>76.264</v>
      </c>
      <c r="J61" s="68" t="s">
        <v>39</v>
      </c>
      <c r="K61" s="65" t="s">
        <v>65</v>
      </c>
      <c r="L61" s="37"/>
    </row>
    <row r="62" spans="1:12" s="3" customFormat="1" ht="18.75" customHeight="1">
      <c r="A62" s="20"/>
      <c r="B62" s="15"/>
      <c r="C62" s="15"/>
      <c r="D62" s="53" t="s">
        <v>103</v>
      </c>
      <c r="E62" s="41">
        <v>81.67</v>
      </c>
      <c r="F62" s="42">
        <v>16.334</v>
      </c>
      <c r="G62" s="42">
        <v>0</v>
      </c>
      <c r="H62" s="42">
        <v>0</v>
      </c>
      <c r="I62" s="42">
        <v>16.334</v>
      </c>
      <c r="J62" s="68" t="s">
        <v>57</v>
      </c>
      <c r="K62" s="65" t="s">
        <v>67</v>
      </c>
      <c r="L62" s="37"/>
    </row>
    <row r="63" spans="1:12" s="3" customFormat="1" ht="18.75" customHeight="1">
      <c r="A63" s="20"/>
      <c r="B63" s="15" t="s">
        <v>104</v>
      </c>
      <c r="C63" s="37">
        <v>2</v>
      </c>
      <c r="D63" s="53" t="s">
        <v>105</v>
      </c>
      <c r="E63" s="60">
        <v>95</v>
      </c>
      <c r="F63" s="42">
        <v>19</v>
      </c>
      <c r="G63" s="42">
        <v>95</v>
      </c>
      <c r="H63" s="42">
        <v>76</v>
      </c>
      <c r="I63" s="42">
        <v>95</v>
      </c>
      <c r="J63" s="68" t="s">
        <v>57</v>
      </c>
      <c r="K63" s="65" t="s">
        <v>16</v>
      </c>
      <c r="L63" s="37" t="s">
        <v>19</v>
      </c>
    </row>
    <row r="64" spans="1:12" s="3" customFormat="1" ht="18.75" customHeight="1">
      <c r="A64" s="20"/>
      <c r="B64" s="15"/>
      <c r="C64" s="37"/>
      <c r="D64" s="53" t="s">
        <v>106</v>
      </c>
      <c r="E64" s="60">
        <v>93</v>
      </c>
      <c r="F64" s="42">
        <v>18.6</v>
      </c>
      <c r="G64" s="42">
        <v>92.3</v>
      </c>
      <c r="H64" s="42">
        <v>73.84</v>
      </c>
      <c r="I64" s="42">
        <v>92.44</v>
      </c>
      <c r="J64" s="68" t="s">
        <v>57</v>
      </c>
      <c r="K64" s="65" t="s">
        <v>21</v>
      </c>
      <c r="L64" s="37" t="s">
        <v>19</v>
      </c>
    </row>
    <row r="65" spans="1:12" s="3" customFormat="1" ht="18.75" customHeight="1">
      <c r="A65" s="20"/>
      <c r="B65" s="15"/>
      <c r="C65" s="37"/>
      <c r="D65" s="53" t="s">
        <v>107</v>
      </c>
      <c r="E65" s="60">
        <v>84.33</v>
      </c>
      <c r="F65" s="42">
        <v>16.866</v>
      </c>
      <c r="G65" s="42">
        <v>86</v>
      </c>
      <c r="H65" s="42">
        <v>68.8</v>
      </c>
      <c r="I65" s="42">
        <v>85.666</v>
      </c>
      <c r="J65" s="68" t="s">
        <v>57</v>
      </c>
      <c r="K65" s="65" t="s">
        <v>23</v>
      </c>
      <c r="L65" s="37"/>
    </row>
    <row r="66" spans="1:12" s="3" customFormat="1" ht="18.75" customHeight="1">
      <c r="A66" s="20"/>
      <c r="B66" s="15"/>
      <c r="C66" s="37"/>
      <c r="D66" s="53" t="s">
        <v>108</v>
      </c>
      <c r="E66" s="60">
        <v>88.33</v>
      </c>
      <c r="F66" s="42">
        <v>17.666</v>
      </c>
      <c r="G66" s="42">
        <v>82</v>
      </c>
      <c r="H66" s="42">
        <v>65.60000000000001</v>
      </c>
      <c r="I66" s="42">
        <v>83.266</v>
      </c>
      <c r="J66" s="68" t="s">
        <v>57</v>
      </c>
      <c r="K66" s="65" t="s">
        <v>25</v>
      </c>
      <c r="L66" s="37"/>
    </row>
    <row r="67" spans="1:12" s="3" customFormat="1" ht="18.75" customHeight="1">
      <c r="A67" s="20"/>
      <c r="B67" s="15"/>
      <c r="C67" s="37"/>
      <c r="D67" s="53" t="s">
        <v>109</v>
      </c>
      <c r="E67" s="60">
        <v>83.67</v>
      </c>
      <c r="F67" s="42">
        <v>16.734</v>
      </c>
      <c r="G67" s="42">
        <v>81.7</v>
      </c>
      <c r="H67" s="42">
        <v>65.36</v>
      </c>
      <c r="I67" s="42">
        <v>82.094</v>
      </c>
      <c r="J67" s="68" t="s">
        <v>57</v>
      </c>
      <c r="K67" s="65" t="s">
        <v>32</v>
      </c>
      <c r="L67" s="37"/>
    </row>
    <row r="68" spans="1:12" s="3" customFormat="1" ht="18.75" customHeight="1">
      <c r="A68" s="20"/>
      <c r="B68" s="15"/>
      <c r="C68" s="37"/>
      <c r="D68" s="53" t="s">
        <v>110</v>
      </c>
      <c r="E68" s="60">
        <v>84</v>
      </c>
      <c r="F68" s="42">
        <v>16.8</v>
      </c>
      <c r="G68" s="42">
        <v>81.3</v>
      </c>
      <c r="H68" s="42">
        <v>65.04</v>
      </c>
      <c r="I68" s="42">
        <v>81.84</v>
      </c>
      <c r="J68" s="68" t="s">
        <v>57</v>
      </c>
      <c r="K68" s="65" t="s">
        <v>34</v>
      </c>
      <c r="L68" s="37"/>
    </row>
    <row r="69" spans="1:12" s="3" customFormat="1" ht="18.75" customHeight="1">
      <c r="A69" s="70"/>
      <c r="B69" s="15"/>
      <c r="C69" s="37"/>
      <c r="D69" s="53" t="s">
        <v>111</v>
      </c>
      <c r="E69" s="60">
        <v>81.33</v>
      </c>
      <c r="F69" s="42">
        <v>16.266000000000002</v>
      </c>
      <c r="G69" s="42">
        <v>0</v>
      </c>
      <c r="H69" s="42">
        <v>0</v>
      </c>
      <c r="I69" s="42">
        <v>16.266000000000002</v>
      </c>
      <c r="J69" s="68" t="s">
        <v>57</v>
      </c>
      <c r="K69" s="65" t="s">
        <v>45</v>
      </c>
      <c r="L69" s="37"/>
    </row>
    <row r="70" spans="1:12" s="3" customFormat="1" ht="18.75" customHeight="1">
      <c r="A70" s="14" t="s">
        <v>112</v>
      </c>
      <c r="B70" s="14" t="s">
        <v>15</v>
      </c>
      <c r="C70" s="14">
        <v>2</v>
      </c>
      <c r="D70" s="71" t="s">
        <v>113</v>
      </c>
      <c r="E70" s="72">
        <v>92.3</v>
      </c>
      <c r="F70" s="73">
        <v>18.46</v>
      </c>
      <c r="G70" s="73">
        <v>91.33</v>
      </c>
      <c r="H70" s="42">
        <v>73.06400000000001</v>
      </c>
      <c r="I70" s="42">
        <v>91.524</v>
      </c>
      <c r="J70" s="68" t="s">
        <v>57</v>
      </c>
      <c r="K70" s="65" t="s">
        <v>16</v>
      </c>
      <c r="L70" s="37" t="s">
        <v>19</v>
      </c>
    </row>
    <row r="71" spans="1:12" s="3" customFormat="1" ht="18.75" customHeight="1">
      <c r="A71" s="20"/>
      <c r="B71" s="20"/>
      <c r="C71" s="20"/>
      <c r="D71" s="16" t="s">
        <v>114</v>
      </c>
      <c r="E71" s="17">
        <v>90</v>
      </c>
      <c r="F71" s="18">
        <f aca="true" t="shared" si="15" ref="F71:F76">E71*0.2</f>
        <v>18</v>
      </c>
      <c r="G71" s="19">
        <v>90.67</v>
      </c>
      <c r="H71" s="19">
        <f aca="true" t="shared" si="16" ref="H71:H76">G71*0.8</f>
        <v>72.536</v>
      </c>
      <c r="I71" s="26">
        <f aca="true" t="shared" si="17" ref="I71:I76">F71+H71</f>
        <v>90.536</v>
      </c>
      <c r="J71" s="37" t="s">
        <v>18</v>
      </c>
      <c r="K71" s="65" t="s">
        <v>21</v>
      </c>
      <c r="L71" s="37" t="s">
        <v>37</v>
      </c>
    </row>
    <row r="72" spans="1:12" s="3" customFormat="1" ht="18.75" customHeight="1">
      <c r="A72" s="20"/>
      <c r="B72" s="20"/>
      <c r="C72" s="20"/>
      <c r="D72" s="71" t="s">
        <v>115</v>
      </c>
      <c r="E72" s="72">
        <v>90.3</v>
      </c>
      <c r="F72" s="73">
        <v>18.06</v>
      </c>
      <c r="G72" s="73">
        <v>87.67</v>
      </c>
      <c r="H72" s="42">
        <v>70.13600000000001</v>
      </c>
      <c r="I72" s="42">
        <v>88.19600000000001</v>
      </c>
      <c r="J72" s="68" t="s">
        <v>57</v>
      </c>
      <c r="K72" s="65" t="s">
        <v>23</v>
      </c>
      <c r="L72" s="37" t="s">
        <v>19</v>
      </c>
    </row>
    <row r="73" spans="1:12" s="3" customFormat="1" ht="18.75" customHeight="1">
      <c r="A73" s="20"/>
      <c r="B73" s="20"/>
      <c r="C73" s="20"/>
      <c r="D73" s="71" t="s">
        <v>116</v>
      </c>
      <c r="E73" s="72">
        <v>88</v>
      </c>
      <c r="F73" s="73">
        <v>17.6</v>
      </c>
      <c r="G73" s="73">
        <v>86</v>
      </c>
      <c r="H73" s="42">
        <v>68.8</v>
      </c>
      <c r="I73" s="42">
        <v>86.4</v>
      </c>
      <c r="J73" s="68" t="s">
        <v>57</v>
      </c>
      <c r="K73" s="65" t="s">
        <v>25</v>
      </c>
      <c r="L73" s="37"/>
    </row>
    <row r="74" spans="1:12" s="3" customFormat="1" ht="18.75" customHeight="1">
      <c r="A74" s="20"/>
      <c r="B74" s="20"/>
      <c r="C74" s="20"/>
      <c r="D74" s="16" t="s">
        <v>117</v>
      </c>
      <c r="E74" s="17">
        <v>89</v>
      </c>
      <c r="F74" s="18">
        <f t="shared" si="15"/>
        <v>17.8</v>
      </c>
      <c r="G74" s="19">
        <v>83.67</v>
      </c>
      <c r="H74" s="19">
        <f t="shared" si="16"/>
        <v>66.936</v>
      </c>
      <c r="I74" s="26">
        <f t="shared" si="17"/>
        <v>84.736</v>
      </c>
      <c r="J74" s="37" t="s">
        <v>18</v>
      </c>
      <c r="K74" s="65" t="s">
        <v>32</v>
      </c>
      <c r="L74" s="37"/>
    </row>
    <row r="75" spans="1:12" s="3" customFormat="1" ht="18.75" customHeight="1">
      <c r="A75" s="20"/>
      <c r="B75" s="20"/>
      <c r="C75" s="20"/>
      <c r="D75" s="71" t="s">
        <v>118</v>
      </c>
      <c r="E75" s="72">
        <v>80.7</v>
      </c>
      <c r="F75" s="73">
        <v>16.14</v>
      </c>
      <c r="G75" s="73">
        <v>85</v>
      </c>
      <c r="H75" s="42">
        <v>68</v>
      </c>
      <c r="I75" s="42">
        <v>84.14</v>
      </c>
      <c r="J75" s="68" t="s">
        <v>57</v>
      </c>
      <c r="K75" s="65" t="s">
        <v>34</v>
      </c>
      <c r="L75" s="37"/>
    </row>
    <row r="76" spans="1:12" s="3" customFormat="1" ht="18.75" customHeight="1">
      <c r="A76" s="20"/>
      <c r="B76" s="20"/>
      <c r="C76" s="20"/>
      <c r="D76" s="16" t="s">
        <v>119</v>
      </c>
      <c r="E76" s="17">
        <v>83.67</v>
      </c>
      <c r="F76" s="18">
        <f t="shared" si="15"/>
        <v>16.734</v>
      </c>
      <c r="G76" s="19">
        <v>83.67</v>
      </c>
      <c r="H76" s="19">
        <f t="shared" si="16"/>
        <v>66.936</v>
      </c>
      <c r="I76" s="26">
        <f t="shared" si="17"/>
        <v>83.67000000000002</v>
      </c>
      <c r="J76" s="37" t="s">
        <v>18</v>
      </c>
      <c r="K76" s="65" t="s">
        <v>45</v>
      </c>
      <c r="L76" s="37"/>
    </row>
    <row r="77" spans="1:12" s="3" customFormat="1" ht="18.75" customHeight="1">
      <c r="A77" s="20"/>
      <c r="B77" s="20"/>
      <c r="C77" s="20"/>
      <c r="D77" s="71" t="s">
        <v>120</v>
      </c>
      <c r="E77" s="72">
        <v>87</v>
      </c>
      <c r="F77" s="73">
        <v>17.400000000000002</v>
      </c>
      <c r="G77" s="73">
        <v>81.67</v>
      </c>
      <c r="H77" s="42">
        <v>65.336</v>
      </c>
      <c r="I77" s="42">
        <v>82.736</v>
      </c>
      <c r="J77" s="68" t="s">
        <v>57</v>
      </c>
      <c r="K77" s="65" t="s">
        <v>63</v>
      </c>
      <c r="L77" s="37"/>
    </row>
    <row r="78" spans="1:12" s="3" customFormat="1" ht="15.75" customHeight="1">
      <c r="A78" s="20"/>
      <c r="B78" s="20"/>
      <c r="C78" s="20"/>
      <c r="D78" s="71" t="s">
        <v>121</v>
      </c>
      <c r="E78" s="72">
        <v>85.3</v>
      </c>
      <c r="F78" s="73">
        <v>17.06</v>
      </c>
      <c r="G78" s="73">
        <v>80.67</v>
      </c>
      <c r="H78" s="42">
        <v>64.536</v>
      </c>
      <c r="I78" s="42">
        <v>81.596</v>
      </c>
      <c r="J78" s="68" t="s">
        <v>57</v>
      </c>
      <c r="K78" s="65" t="s">
        <v>65</v>
      </c>
      <c r="L78" s="37"/>
    </row>
    <row r="79" spans="1:12" s="3" customFormat="1" ht="15.75" customHeight="1">
      <c r="A79" s="20"/>
      <c r="B79" s="20"/>
      <c r="C79" s="20"/>
      <c r="D79" s="16" t="s">
        <v>122</v>
      </c>
      <c r="E79" s="17">
        <v>0</v>
      </c>
      <c r="F79" s="18">
        <v>0</v>
      </c>
      <c r="G79" s="19">
        <v>0</v>
      </c>
      <c r="H79" s="19">
        <v>0</v>
      </c>
      <c r="I79" s="26">
        <v>0</v>
      </c>
      <c r="J79" s="37" t="s">
        <v>18</v>
      </c>
      <c r="K79" s="65" t="s">
        <v>67</v>
      </c>
      <c r="L79" s="37"/>
    </row>
    <row r="80" spans="1:12" s="3" customFormat="1" ht="15.75" customHeight="1">
      <c r="A80" s="20"/>
      <c r="B80" s="20"/>
      <c r="C80" s="20"/>
      <c r="D80" s="16" t="s">
        <v>123</v>
      </c>
      <c r="E80" s="17">
        <v>0</v>
      </c>
      <c r="F80" s="18">
        <v>0</v>
      </c>
      <c r="G80" s="19">
        <v>0</v>
      </c>
      <c r="H80" s="19">
        <v>0</v>
      </c>
      <c r="I80" s="26">
        <v>0</v>
      </c>
      <c r="J80" s="37" t="s">
        <v>18</v>
      </c>
      <c r="K80" s="65" t="s">
        <v>69</v>
      </c>
      <c r="L80" s="37"/>
    </row>
    <row r="81" spans="1:12" s="3" customFormat="1" ht="15.75" customHeight="1">
      <c r="A81" s="20"/>
      <c r="B81" s="20"/>
      <c r="C81" s="20"/>
      <c r="D81" s="16" t="s">
        <v>124</v>
      </c>
      <c r="E81" s="17">
        <v>0</v>
      </c>
      <c r="F81" s="18">
        <v>0</v>
      </c>
      <c r="G81" s="19">
        <v>0</v>
      </c>
      <c r="H81" s="19">
        <v>0</v>
      </c>
      <c r="I81" s="26">
        <v>0</v>
      </c>
      <c r="J81" s="37" t="s">
        <v>18</v>
      </c>
      <c r="K81" s="65" t="s">
        <v>71</v>
      </c>
      <c r="L81" s="37"/>
    </row>
    <row r="82" spans="1:12" s="3" customFormat="1" ht="15.75" customHeight="1">
      <c r="A82" s="20"/>
      <c r="B82" s="20"/>
      <c r="C82" s="20"/>
      <c r="D82" s="71" t="s">
        <v>125</v>
      </c>
      <c r="E82" s="72">
        <v>0</v>
      </c>
      <c r="F82" s="73">
        <v>0</v>
      </c>
      <c r="G82" s="73">
        <v>0</v>
      </c>
      <c r="H82" s="42">
        <v>0</v>
      </c>
      <c r="I82" s="42">
        <v>0</v>
      </c>
      <c r="J82" s="68" t="s">
        <v>57</v>
      </c>
      <c r="K82" s="65" t="s">
        <v>73</v>
      </c>
      <c r="L82" s="37"/>
    </row>
    <row r="83" spans="1:12" s="3" customFormat="1" ht="15.75" customHeight="1">
      <c r="A83" s="20"/>
      <c r="B83" s="20"/>
      <c r="C83" s="20"/>
      <c r="D83" s="71" t="s">
        <v>126</v>
      </c>
      <c r="E83" s="72">
        <v>0</v>
      </c>
      <c r="F83" s="73">
        <v>0</v>
      </c>
      <c r="G83" s="73">
        <v>0</v>
      </c>
      <c r="H83" s="42">
        <v>0</v>
      </c>
      <c r="I83" s="42">
        <v>0</v>
      </c>
      <c r="J83" s="68" t="s">
        <v>57</v>
      </c>
      <c r="K83" s="65" t="s">
        <v>75</v>
      </c>
      <c r="L83" s="37"/>
    </row>
    <row r="84" spans="1:12" s="3" customFormat="1" ht="15.75" customHeight="1">
      <c r="A84" s="20"/>
      <c r="B84" s="70"/>
      <c r="C84" s="70"/>
      <c r="D84" s="71" t="s">
        <v>127</v>
      </c>
      <c r="E84" s="72">
        <v>0</v>
      </c>
      <c r="F84" s="73">
        <v>0</v>
      </c>
      <c r="G84" s="73">
        <v>0</v>
      </c>
      <c r="H84" s="42">
        <v>0</v>
      </c>
      <c r="I84" s="42">
        <v>0</v>
      </c>
      <c r="J84" s="68" t="s">
        <v>57</v>
      </c>
      <c r="K84" s="65" t="s">
        <v>77</v>
      </c>
      <c r="L84" s="37"/>
    </row>
    <row r="85" spans="1:12" s="3" customFormat="1" ht="15.75" customHeight="1">
      <c r="A85" s="20"/>
      <c r="B85" s="15" t="s">
        <v>26</v>
      </c>
      <c r="C85" s="37">
        <v>3</v>
      </c>
      <c r="D85" s="71" t="s">
        <v>128</v>
      </c>
      <c r="E85" s="72">
        <v>93.3</v>
      </c>
      <c r="F85" s="73">
        <v>18.66</v>
      </c>
      <c r="G85" s="73">
        <v>94.67</v>
      </c>
      <c r="H85" s="42">
        <v>75.736</v>
      </c>
      <c r="I85" s="42">
        <v>94.396</v>
      </c>
      <c r="J85" s="68" t="s">
        <v>57</v>
      </c>
      <c r="K85" s="65" t="s">
        <v>16</v>
      </c>
      <c r="L85" s="37" t="s">
        <v>19</v>
      </c>
    </row>
    <row r="86" spans="1:12" s="3" customFormat="1" ht="15.75" customHeight="1">
      <c r="A86" s="20"/>
      <c r="B86" s="15"/>
      <c r="C86" s="37"/>
      <c r="D86" s="71" t="s">
        <v>129</v>
      </c>
      <c r="E86" s="72">
        <v>91.3</v>
      </c>
      <c r="F86" s="73">
        <v>18.26</v>
      </c>
      <c r="G86" s="73">
        <v>93</v>
      </c>
      <c r="H86" s="42">
        <v>74.4</v>
      </c>
      <c r="I86" s="42">
        <v>92.66000000000001</v>
      </c>
      <c r="J86" s="68" t="s">
        <v>57</v>
      </c>
      <c r="K86" s="65" t="s">
        <v>21</v>
      </c>
      <c r="L86" s="37" t="s">
        <v>19</v>
      </c>
    </row>
    <row r="87" spans="1:12" s="3" customFormat="1" ht="15.75" customHeight="1">
      <c r="A87" s="20"/>
      <c r="B87" s="15"/>
      <c r="C87" s="37"/>
      <c r="D87" s="71" t="s">
        <v>130</v>
      </c>
      <c r="E87" s="72">
        <v>93</v>
      </c>
      <c r="F87" s="73">
        <v>18.6</v>
      </c>
      <c r="G87" s="73">
        <v>92</v>
      </c>
      <c r="H87" s="42">
        <v>73.60000000000001</v>
      </c>
      <c r="I87" s="42">
        <v>92.20000000000002</v>
      </c>
      <c r="J87" s="68" t="s">
        <v>57</v>
      </c>
      <c r="K87" s="65" t="s">
        <v>23</v>
      </c>
      <c r="L87" s="37" t="s">
        <v>19</v>
      </c>
    </row>
    <row r="88" spans="1:12" s="3" customFormat="1" ht="15.75" customHeight="1">
      <c r="A88" s="20"/>
      <c r="B88" s="15"/>
      <c r="C88" s="37"/>
      <c r="D88" s="16" t="s">
        <v>131</v>
      </c>
      <c r="E88" s="25">
        <v>90</v>
      </c>
      <c r="F88" s="23">
        <v>18</v>
      </c>
      <c r="G88" s="26">
        <v>91</v>
      </c>
      <c r="H88" s="26">
        <v>72.8</v>
      </c>
      <c r="I88" s="26">
        <v>90.8</v>
      </c>
      <c r="J88" s="37" t="s">
        <v>18</v>
      </c>
      <c r="K88" s="65" t="s">
        <v>25</v>
      </c>
      <c r="L88" s="37"/>
    </row>
    <row r="89" spans="1:12" s="3" customFormat="1" ht="15.75" customHeight="1">
      <c r="A89" s="20"/>
      <c r="B89" s="15"/>
      <c r="C89" s="37"/>
      <c r="D89" s="71" t="s">
        <v>132</v>
      </c>
      <c r="E89" s="72">
        <v>88.7</v>
      </c>
      <c r="F89" s="73">
        <v>17.740000000000002</v>
      </c>
      <c r="G89" s="73">
        <v>91</v>
      </c>
      <c r="H89" s="42">
        <v>72.8</v>
      </c>
      <c r="I89" s="42">
        <v>90.54</v>
      </c>
      <c r="J89" s="68" t="s">
        <v>57</v>
      </c>
      <c r="K89" s="65" t="s">
        <v>32</v>
      </c>
      <c r="L89" s="37"/>
    </row>
    <row r="90" spans="1:12" s="3" customFormat="1" ht="15.75" customHeight="1">
      <c r="A90" s="20"/>
      <c r="B90" s="15"/>
      <c r="C90" s="37"/>
      <c r="D90" s="71" t="s">
        <v>133</v>
      </c>
      <c r="E90" s="72">
        <v>83.7</v>
      </c>
      <c r="F90" s="73">
        <v>16.740000000000002</v>
      </c>
      <c r="G90" s="73">
        <v>90.33</v>
      </c>
      <c r="H90" s="42">
        <v>72.264</v>
      </c>
      <c r="I90" s="42">
        <v>89.00399999999999</v>
      </c>
      <c r="J90" s="68" t="s">
        <v>57</v>
      </c>
      <c r="K90" s="65" t="s">
        <v>34</v>
      </c>
      <c r="L90" s="37"/>
    </row>
    <row r="91" spans="1:12" s="3" customFormat="1" ht="15.75" customHeight="1">
      <c r="A91" s="20"/>
      <c r="B91" s="15"/>
      <c r="C91" s="37"/>
      <c r="D91" s="16" t="s">
        <v>134</v>
      </c>
      <c r="E91" s="25">
        <v>87.33</v>
      </c>
      <c r="F91" s="23">
        <v>17.466</v>
      </c>
      <c r="G91" s="26">
        <v>87.33</v>
      </c>
      <c r="H91" s="26">
        <v>69.864</v>
      </c>
      <c r="I91" s="26">
        <v>87.33000000000001</v>
      </c>
      <c r="J91" s="37" t="s">
        <v>18</v>
      </c>
      <c r="K91" s="65" t="s">
        <v>45</v>
      </c>
      <c r="L91" s="37"/>
    </row>
    <row r="92" spans="1:12" s="3" customFormat="1" ht="15.75" customHeight="1">
      <c r="A92" s="20"/>
      <c r="B92" s="15"/>
      <c r="C92" s="37"/>
      <c r="D92" s="71" t="s">
        <v>135</v>
      </c>
      <c r="E92" s="72">
        <v>91</v>
      </c>
      <c r="F92" s="73">
        <v>18.2</v>
      </c>
      <c r="G92" s="73">
        <v>84</v>
      </c>
      <c r="H92" s="42">
        <v>67.2</v>
      </c>
      <c r="I92" s="42">
        <v>85.4</v>
      </c>
      <c r="J92" s="68" t="s">
        <v>57</v>
      </c>
      <c r="K92" s="65" t="s">
        <v>63</v>
      </c>
      <c r="L92" s="37"/>
    </row>
    <row r="93" spans="1:12" s="3" customFormat="1" ht="15.75" customHeight="1">
      <c r="A93" s="20"/>
      <c r="B93" s="15"/>
      <c r="C93" s="37"/>
      <c r="D93" s="71" t="s">
        <v>136</v>
      </c>
      <c r="E93" s="72">
        <v>85.7</v>
      </c>
      <c r="F93" s="73">
        <v>17.14</v>
      </c>
      <c r="G93" s="73">
        <v>84.3</v>
      </c>
      <c r="H93" s="42">
        <v>67.44</v>
      </c>
      <c r="I93" s="42">
        <v>84.58</v>
      </c>
      <c r="J93" s="68" t="s">
        <v>57</v>
      </c>
      <c r="K93" s="65" t="s">
        <v>65</v>
      </c>
      <c r="L93" s="37"/>
    </row>
    <row r="94" spans="1:12" s="3" customFormat="1" ht="15.75" customHeight="1">
      <c r="A94" s="20"/>
      <c r="B94" s="15"/>
      <c r="C94" s="37"/>
      <c r="D94" s="71" t="s">
        <v>137</v>
      </c>
      <c r="E94" s="72">
        <v>90.3</v>
      </c>
      <c r="F94" s="73">
        <v>18.06</v>
      </c>
      <c r="G94" s="73">
        <v>83</v>
      </c>
      <c r="H94" s="42">
        <v>66.4</v>
      </c>
      <c r="I94" s="42">
        <v>84.46</v>
      </c>
      <c r="J94" s="68" t="s">
        <v>57</v>
      </c>
      <c r="K94" s="65" t="s">
        <v>67</v>
      </c>
      <c r="L94" s="37"/>
    </row>
    <row r="95" spans="1:12" s="3" customFormat="1" ht="15.75" customHeight="1">
      <c r="A95" s="20"/>
      <c r="B95" s="15"/>
      <c r="C95" s="37"/>
      <c r="D95" s="71" t="s">
        <v>138</v>
      </c>
      <c r="E95" s="72">
        <v>83.7</v>
      </c>
      <c r="F95" s="73">
        <v>16.740000000000002</v>
      </c>
      <c r="G95" s="73">
        <v>83.67</v>
      </c>
      <c r="H95" s="42">
        <v>66.936</v>
      </c>
      <c r="I95" s="42">
        <v>83.67600000000002</v>
      </c>
      <c r="J95" s="68" t="s">
        <v>57</v>
      </c>
      <c r="K95" s="65" t="s">
        <v>69</v>
      </c>
      <c r="L95" s="37"/>
    </row>
    <row r="96" spans="1:12" s="3" customFormat="1" ht="15.75" customHeight="1">
      <c r="A96" s="20"/>
      <c r="B96" s="15"/>
      <c r="C96" s="37"/>
      <c r="D96" s="16" t="s">
        <v>139</v>
      </c>
      <c r="E96" s="25">
        <v>80</v>
      </c>
      <c r="F96" s="23">
        <v>16</v>
      </c>
      <c r="G96" s="26">
        <v>82.61</v>
      </c>
      <c r="H96" s="26">
        <v>66.08800000000001</v>
      </c>
      <c r="I96" s="26">
        <v>82.08800000000001</v>
      </c>
      <c r="J96" s="37" t="s">
        <v>18</v>
      </c>
      <c r="K96" s="65" t="s">
        <v>71</v>
      </c>
      <c r="L96" s="37"/>
    </row>
    <row r="97" spans="1:12" s="3" customFormat="1" ht="15.75" customHeight="1">
      <c r="A97" s="20"/>
      <c r="B97" s="15"/>
      <c r="C97" s="37"/>
      <c r="D97" s="71" t="s">
        <v>140</v>
      </c>
      <c r="E97" s="72">
        <v>83.7</v>
      </c>
      <c r="F97" s="73">
        <v>16.740000000000002</v>
      </c>
      <c r="G97" s="73">
        <v>81</v>
      </c>
      <c r="H97" s="42">
        <v>64.8</v>
      </c>
      <c r="I97" s="42">
        <v>81.53999999999999</v>
      </c>
      <c r="J97" s="68" t="s">
        <v>57</v>
      </c>
      <c r="K97" s="65" t="s">
        <v>73</v>
      </c>
      <c r="L97" s="37"/>
    </row>
    <row r="98" spans="1:12" s="3" customFormat="1" ht="15.75" customHeight="1">
      <c r="A98" s="20"/>
      <c r="B98" s="15"/>
      <c r="C98" s="37"/>
      <c r="D98" s="71" t="s">
        <v>141</v>
      </c>
      <c r="E98" s="72">
        <v>79.3</v>
      </c>
      <c r="F98" s="73">
        <v>15.86</v>
      </c>
      <c r="G98" s="73">
        <v>0</v>
      </c>
      <c r="H98" s="42">
        <v>0</v>
      </c>
      <c r="I98" s="42">
        <v>15.86</v>
      </c>
      <c r="J98" s="68" t="s">
        <v>57</v>
      </c>
      <c r="K98" s="65" t="s">
        <v>75</v>
      </c>
      <c r="L98" s="37"/>
    </row>
    <row r="99" spans="1:12" s="3" customFormat="1" ht="15.75" customHeight="1">
      <c r="A99" s="20"/>
      <c r="B99" s="15"/>
      <c r="C99" s="37"/>
      <c r="D99" s="16" t="s">
        <v>142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37" t="s">
        <v>18</v>
      </c>
      <c r="K99" s="65" t="s">
        <v>77</v>
      </c>
      <c r="L99" s="37"/>
    </row>
    <row r="100" spans="1:12" s="3" customFormat="1" ht="15.75" customHeight="1">
      <c r="A100" s="20"/>
      <c r="B100" s="15"/>
      <c r="C100" s="37"/>
      <c r="D100" s="16" t="s">
        <v>143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37" t="s">
        <v>18</v>
      </c>
      <c r="K100" s="65" t="s">
        <v>144</v>
      </c>
      <c r="L100" s="37"/>
    </row>
    <row r="101" spans="1:12" s="3" customFormat="1" ht="15.75" customHeight="1">
      <c r="A101" s="20"/>
      <c r="B101" s="15"/>
      <c r="C101" s="37"/>
      <c r="D101" s="16" t="s">
        <v>145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37" t="s">
        <v>18</v>
      </c>
      <c r="K101" s="65" t="s">
        <v>146</v>
      </c>
      <c r="L101" s="37"/>
    </row>
    <row r="102" spans="1:12" s="3" customFormat="1" ht="15.75" customHeight="1">
      <c r="A102" s="20"/>
      <c r="B102" s="15"/>
      <c r="C102" s="37"/>
      <c r="D102" s="16" t="s">
        <v>147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37" t="s">
        <v>18</v>
      </c>
      <c r="K102" s="65" t="s">
        <v>148</v>
      </c>
      <c r="L102" s="37"/>
    </row>
    <row r="103" spans="1:12" s="3" customFormat="1" ht="15.75" customHeight="1">
      <c r="A103" s="20"/>
      <c r="B103" s="15"/>
      <c r="C103" s="37"/>
      <c r="D103" s="16" t="s">
        <v>149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37" t="s">
        <v>18</v>
      </c>
      <c r="K103" s="65" t="s">
        <v>150</v>
      </c>
      <c r="L103" s="37"/>
    </row>
    <row r="104" spans="1:12" s="3" customFormat="1" ht="15.75" customHeight="1">
      <c r="A104" s="20"/>
      <c r="B104" s="15"/>
      <c r="C104" s="37"/>
      <c r="D104" s="16" t="s">
        <v>151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37" t="s">
        <v>18</v>
      </c>
      <c r="K104" s="65" t="s">
        <v>152</v>
      </c>
      <c r="L104" s="37"/>
    </row>
    <row r="105" spans="1:12" s="3" customFormat="1" ht="15.75" customHeight="1">
      <c r="A105" s="20"/>
      <c r="B105" s="15"/>
      <c r="C105" s="37"/>
      <c r="D105" s="71" t="s">
        <v>153</v>
      </c>
      <c r="E105" s="72">
        <v>0</v>
      </c>
      <c r="F105" s="73">
        <v>0</v>
      </c>
      <c r="G105" s="73">
        <v>0</v>
      </c>
      <c r="H105" s="42">
        <v>0</v>
      </c>
      <c r="I105" s="42">
        <v>0</v>
      </c>
      <c r="J105" s="68" t="s">
        <v>57</v>
      </c>
      <c r="K105" s="65" t="s">
        <v>154</v>
      </c>
      <c r="L105" s="37"/>
    </row>
    <row r="106" spans="1:12" s="3" customFormat="1" ht="15.75" customHeight="1">
      <c r="A106" s="20"/>
      <c r="B106" s="15"/>
      <c r="C106" s="37"/>
      <c r="D106" s="71" t="s">
        <v>155</v>
      </c>
      <c r="E106" s="72">
        <v>0</v>
      </c>
      <c r="F106" s="73">
        <v>0</v>
      </c>
      <c r="G106" s="73">
        <v>0</v>
      </c>
      <c r="H106" s="42">
        <v>0</v>
      </c>
      <c r="I106" s="42">
        <v>0</v>
      </c>
      <c r="J106" s="68" t="s">
        <v>57</v>
      </c>
      <c r="K106" s="65" t="s">
        <v>156</v>
      </c>
      <c r="L106" s="37"/>
    </row>
    <row r="107" spans="1:12" s="3" customFormat="1" ht="15" customHeight="1">
      <c r="A107" s="20"/>
      <c r="B107" s="15" t="s">
        <v>35</v>
      </c>
      <c r="C107" s="15">
        <v>2</v>
      </c>
      <c r="D107" s="16" t="s">
        <v>157</v>
      </c>
      <c r="E107" s="17">
        <v>90</v>
      </c>
      <c r="F107" s="18">
        <f>E107*0.2</f>
        <v>18</v>
      </c>
      <c r="G107" s="19">
        <v>93.33</v>
      </c>
      <c r="H107" s="19">
        <f aca="true" t="shared" si="18" ref="H107:H110">G107*0.8</f>
        <v>74.664</v>
      </c>
      <c r="I107" s="26">
        <f aca="true" t="shared" si="19" ref="I107:I110">F107+H107</f>
        <v>92.664</v>
      </c>
      <c r="J107" s="37" t="s">
        <v>18</v>
      </c>
      <c r="K107" s="65" t="s">
        <v>16</v>
      </c>
      <c r="L107" s="37" t="s">
        <v>37</v>
      </c>
    </row>
    <row r="108" spans="1:12" s="3" customFormat="1" ht="15" customHeight="1">
      <c r="A108" s="20"/>
      <c r="B108" s="15"/>
      <c r="C108" s="15"/>
      <c r="D108" s="16" t="s">
        <v>158</v>
      </c>
      <c r="E108" s="17">
        <v>90.33</v>
      </c>
      <c r="F108" s="18">
        <f>E108*0.2</f>
        <v>18.066</v>
      </c>
      <c r="G108" s="19">
        <v>92</v>
      </c>
      <c r="H108" s="19">
        <f t="shared" si="18"/>
        <v>73.60000000000001</v>
      </c>
      <c r="I108" s="26">
        <f t="shared" si="19"/>
        <v>91.66600000000001</v>
      </c>
      <c r="J108" s="37" t="s">
        <v>18</v>
      </c>
      <c r="K108" s="65" t="s">
        <v>21</v>
      </c>
      <c r="L108" s="37" t="s">
        <v>19</v>
      </c>
    </row>
    <row r="109" spans="1:12" s="3" customFormat="1" ht="15" customHeight="1">
      <c r="A109" s="20"/>
      <c r="B109" s="15"/>
      <c r="C109" s="15"/>
      <c r="D109" s="71" t="s">
        <v>159</v>
      </c>
      <c r="E109" s="72">
        <v>91.3</v>
      </c>
      <c r="F109" s="73">
        <v>18.26</v>
      </c>
      <c r="G109" s="73">
        <v>89.67</v>
      </c>
      <c r="H109" s="42">
        <v>71.736</v>
      </c>
      <c r="I109" s="42">
        <v>89.99600000000001</v>
      </c>
      <c r="J109" s="68" t="s">
        <v>57</v>
      </c>
      <c r="K109" s="65" t="s">
        <v>23</v>
      </c>
      <c r="L109" s="37" t="s">
        <v>19</v>
      </c>
    </row>
    <row r="110" spans="1:12" s="3" customFormat="1" ht="15" customHeight="1">
      <c r="A110" s="20"/>
      <c r="B110" s="15"/>
      <c r="C110" s="15"/>
      <c r="D110" s="30" t="s">
        <v>160</v>
      </c>
      <c r="E110" s="33">
        <v>80.66666666666667</v>
      </c>
      <c r="F110" s="32">
        <v>16.133333333333336</v>
      </c>
      <c r="G110" s="33">
        <v>90</v>
      </c>
      <c r="H110" s="33">
        <f t="shared" si="18"/>
        <v>72</v>
      </c>
      <c r="I110" s="33">
        <f t="shared" si="19"/>
        <v>88.13333333333334</v>
      </c>
      <c r="J110" s="68" t="s">
        <v>39</v>
      </c>
      <c r="K110" s="65" t="s">
        <v>25</v>
      </c>
      <c r="L110" s="37"/>
    </row>
    <row r="111" spans="1:12" s="3" customFormat="1" ht="15" customHeight="1">
      <c r="A111" s="20"/>
      <c r="B111" s="15"/>
      <c r="C111" s="15"/>
      <c r="D111" s="71" t="s">
        <v>161</v>
      </c>
      <c r="E111" s="72">
        <v>90.7</v>
      </c>
      <c r="F111" s="73">
        <v>18.14</v>
      </c>
      <c r="G111" s="73">
        <v>82.33</v>
      </c>
      <c r="H111" s="42">
        <v>65.864</v>
      </c>
      <c r="I111" s="42">
        <v>84.004</v>
      </c>
      <c r="J111" s="68" t="s">
        <v>57</v>
      </c>
      <c r="K111" s="65" t="s">
        <v>32</v>
      </c>
      <c r="L111" s="37"/>
    </row>
    <row r="112" spans="1:12" s="3" customFormat="1" ht="15" customHeight="1">
      <c r="A112" s="20"/>
      <c r="B112" s="15"/>
      <c r="C112" s="15"/>
      <c r="D112" s="71" t="s">
        <v>162</v>
      </c>
      <c r="E112" s="72">
        <v>90</v>
      </c>
      <c r="F112" s="73">
        <v>18</v>
      </c>
      <c r="G112" s="73">
        <v>82</v>
      </c>
      <c r="H112" s="42">
        <v>65.60000000000001</v>
      </c>
      <c r="I112" s="42">
        <v>83.6</v>
      </c>
      <c r="J112" s="68" t="s">
        <v>57</v>
      </c>
      <c r="K112" s="65" t="s">
        <v>34</v>
      </c>
      <c r="L112" s="37"/>
    </row>
    <row r="113" spans="1:12" s="3" customFormat="1" ht="15" customHeight="1">
      <c r="A113" s="20"/>
      <c r="B113" s="15"/>
      <c r="C113" s="15"/>
      <c r="D113" s="16" t="s">
        <v>163</v>
      </c>
      <c r="E113" s="17">
        <v>88.67</v>
      </c>
      <c r="F113" s="18">
        <f aca="true" t="shared" si="20" ref="F113:F115">E113*0.2</f>
        <v>17.734</v>
      </c>
      <c r="G113" s="19">
        <v>82.33</v>
      </c>
      <c r="H113" s="19">
        <f aca="true" t="shared" si="21" ref="H113:H115">G113*0.8</f>
        <v>65.864</v>
      </c>
      <c r="I113" s="26">
        <f aca="true" t="shared" si="22" ref="I113:I115">F113+H113</f>
        <v>83.59800000000001</v>
      </c>
      <c r="J113" s="37" t="s">
        <v>18</v>
      </c>
      <c r="K113" s="65" t="s">
        <v>45</v>
      </c>
      <c r="L113" s="37"/>
    </row>
    <row r="114" spans="1:12" s="3" customFormat="1" ht="15" customHeight="1">
      <c r="A114" s="20"/>
      <c r="B114" s="15"/>
      <c r="C114" s="15"/>
      <c r="D114" s="16" t="s">
        <v>164</v>
      </c>
      <c r="E114" s="17">
        <v>88</v>
      </c>
      <c r="F114" s="18">
        <f t="shared" si="20"/>
        <v>17.6</v>
      </c>
      <c r="G114" s="19">
        <v>82.33</v>
      </c>
      <c r="H114" s="19">
        <f t="shared" si="21"/>
        <v>65.864</v>
      </c>
      <c r="I114" s="26">
        <f t="shared" si="22"/>
        <v>83.464</v>
      </c>
      <c r="J114" s="37" t="s">
        <v>18</v>
      </c>
      <c r="K114" s="65" t="s">
        <v>63</v>
      </c>
      <c r="L114" s="37"/>
    </row>
    <row r="115" spans="1:12" s="3" customFormat="1" ht="15" customHeight="1">
      <c r="A115" s="20"/>
      <c r="B115" s="15"/>
      <c r="C115" s="15"/>
      <c r="D115" s="16" t="s">
        <v>165</v>
      </c>
      <c r="E115" s="17">
        <v>88</v>
      </c>
      <c r="F115" s="18">
        <f t="shared" si="20"/>
        <v>17.6</v>
      </c>
      <c r="G115" s="19">
        <v>82.33</v>
      </c>
      <c r="H115" s="19">
        <f t="shared" si="21"/>
        <v>65.864</v>
      </c>
      <c r="I115" s="26">
        <f t="shared" si="22"/>
        <v>83.464</v>
      </c>
      <c r="J115" s="37" t="s">
        <v>18</v>
      </c>
      <c r="K115" s="65" t="s">
        <v>65</v>
      </c>
      <c r="L115" s="37"/>
    </row>
    <row r="116" spans="1:12" s="3" customFormat="1" ht="15" customHeight="1">
      <c r="A116" s="20"/>
      <c r="B116" s="15"/>
      <c r="C116" s="15"/>
      <c r="D116" s="71" t="s">
        <v>166</v>
      </c>
      <c r="E116" s="72">
        <v>90</v>
      </c>
      <c r="F116" s="73">
        <v>18</v>
      </c>
      <c r="G116" s="73">
        <v>81.67</v>
      </c>
      <c r="H116" s="42">
        <v>65.336</v>
      </c>
      <c r="I116" s="42">
        <v>83.336</v>
      </c>
      <c r="J116" s="68" t="s">
        <v>57</v>
      </c>
      <c r="K116" s="65" t="s">
        <v>67</v>
      </c>
      <c r="L116" s="37"/>
    </row>
    <row r="117" spans="1:12" s="3" customFormat="1" ht="15" customHeight="1">
      <c r="A117" s="20"/>
      <c r="B117" s="15"/>
      <c r="C117" s="15"/>
      <c r="D117" s="71" t="s">
        <v>167</v>
      </c>
      <c r="E117" s="72">
        <v>90.3</v>
      </c>
      <c r="F117" s="73">
        <v>18.06</v>
      </c>
      <c r="G117" s="73">
        <v>80.67</v>
      </c>
      <c r="H117" s="42">
        <v>64.536</v>
      </c>
      <c r="I117" s="42">
        <v>82.596</v>
      </c>
      <c r="J117" s="68" t="s">
        <v>57</v>
      </c>
      <c r="K117" s="65" t="s">
        <v>69</v>
      </c>
      <c r="L117" s="37"/>
    </row>
    <row r="118" spans="1:12" s="3" customFormat="1" ht="15" customHeight="1">
      <c r="A118" s="20"/>
      <c r="B118" s="15"/>
      <c r="C118" s="15"/>
      <c r="D118" s="16" t="s">
        <v>168</v>
      </c>
      <c r="E118" s="17">
        <v>87.33</v>
      </c>
      <c r="F118" s="18">
        <f aca="true" t="shared" si="23" ref="F118:F123">E118*0.2</f>
        <v>17.466</v>
      </c>
      <c r="G118" s="19">
        <v>81.33</v>
      </c>
      <c r="H118" s="19">
        <f aca="true" t="shared" si="24" ref="H118:H123">G118*0.8</f>
        <v>65.06400000000001</v>
      </c>
      <c r="I118" s="26">
        <f aca="true" t="shared" si="25" ref="I118:I123">F118+H118</f>
        <v>82.53</v>
      </c>
      <c r="J118" s="37" t="s">
        <v>18</v>
      </c>
      <c r="K118" s="65" t="s">
        <v>71</v>
      </c>
      <c r="L118" s="37"/>
    </row>
    <row r="119" spans="1:12" s="3" customFormat="1" ht="15" customHeight="1">
      <c r="A119" s="20"/>
      <c r="B119" s="15"/>
      <c r="C119" s="15"/>
      <c r="D119" s="71" t="s">
        <v>169</v>
      </c>
      <c r="E119" s="72">
        <v>92.3</v>
      </c>
      <c r="F119" s="73">
        <v>18.46</v>
      </c>
      <c r="G119" s="73">
        <v>80</v>
      </c>
      <c r="H119" s="42">
        <v>64</v>
      </c>
      <c r="I119" s="42">
        <v>82.46</v>
      </c>
      <c r="J119" s="68" t="s">
        <v>57</v>
      </c>
      <c r="K119" s="65" t="s">
        <v>73</v>
      </c>
      <c r="L119" s="37"/>
    </row>
    <row r="120" spans="1:12" s="3" customFormat="1" ht="15" customHeight="1">
      <c r="A120" s="20"/>
      <c r="B120" s="15"/>
      <c r="C120" s="15"/>
      <c r="D120" s="30" t="s">
        <v>170</v>
      </c>
      <c r="E120" s="33">
        <v>88.33333333333333</v>
      </c>
      <c r="F120" s="32">
        <v>17.666666666666668</v>
      </c>
      <c r="G120" s="33">
        <v>80.67</v>
      </c>
      <c r="H120" s="33">
        <f t="shared" si="24"/>
        <v>64.536</v>
      </c>
      <c r="I120" s="33">
        <f t="shared" si="25"/>
        <v>82.20266666666667</v>
      </c>
      <c r="J120" s="68" t="s">
        <v>39</v>
      </c>
      <c r="K120" s="65" t="s">
        <v>75</v>
      </c>
      <c r="L120" s="37"/>
    </row>
    <row r="121" spans="1:12" s="3" customFormat="1" ht="15" customHeight="1">
      <c r="A121" s="20"/>
      <c r="B121" s="15"/>
      <c r="C121" s="15"/>
      <c r="D121" s="30" t="s">
        <v>171</v>
      </c>
      <c r="E121" s="33">
        <v>84</v>
      </c>
      <c r="F121" s="32">
        <v>16.8</v>
      </c>
      <c r="G121" s="33">
        <v>80.67</v>
      </c>
      <c r="H121" s="33">
        <f t="shared" si="24"/>
        <v>64.536</v>
      </c>
      <c r="I121" s="33">
        <f t="shared" si="25"/>
        <v>81.336</v>
      </c>
      <c r="J121" s="68" t="s">
        <v>39</v>
      </c>
      <c r="K121" s="65" t="s">
        <v>77</v>
      </c>
      <c r="L121" s="37"/>
    </row>
    <row r="122" spans="1:12" s="3" customFormat="1" ht="15" customHeight="1">
      <c r="A122" s="20"/>
      <c r="B122" s="15"/>
      <c r="C122" s="15"/>
      <c r="D122" s="16" t="s">
        <v>172</v>
      </c>
      <c r="E122" s="17">
        <v>90</v>
      </c>
      <c r="F122" s="18">
        <f t="shared" si="23"/>
        <v>18</v>
      </c>
      <c r="G122" s="19">
        <v>0</v>
      </c>
      <c r="H122" s="19">
        <f t="shared" si="24"/>
        <v>0</v>
      </c>
      <c r="I122" s="26">
        <f t="shared" si="25"/>
        <v>18</v>
      </c>
      <c r="J122" s="37" t="s">
        <v>18</v>
      </c>
      <c r="K122" s="65" t="s">
        <v>144</v>
      </c>
      <c r="L122" s="37"/>
    </row>
    <row r="123" spans="1:12" s="3" customFormat="1" ht="15" customHeight="1">
      <c r="A123" s="20"/>
      <c r="B123" s="15"/>
      <c r="C123" s="15"/>
      <c r="D123" s="16" t="s">
        <v>173</v>
      </c>
      <c r="E123" s="17">
        <v>89</v>
      </c>
      <c r="F123" s="18">
        <f t="shared" si="23"/>
        <v>17.8</v>
      </c>
      <c r="G123" s="19">
        <v>0</v>
      </c>
      <c r="H123" s="19">
        <f t="shared" si="24"/>
        <v>0</v>
      </c>
      <c r="I123" s="26">
        <f t="shared" si="25"/>
        <v>17.8</v>
      </c>
      <c r="J123" s="37" t="s">
        <v>18</v>
      </c>
      <c r="K123" s="65" t="s">
        <v>146</v>
      </c>
      <c r="L123" s="37"/>
    </row>
    <row r="124" spans="1:12" s="3" customFormat="1" ht="15" customHeight="1">
      <c r="A124" s="20"/>
      <c r="B124" s="15"/>
      <c r="C124" s="15"/>
      <c r="D124" s="71" t="s">
        <v>174</v>
      </c>
      <c r="E124" s="72">
        <v>83.7</v>
      </c>
      <c r="F124" s="73">
        <v>16.740000000000002</v>
      </c>
      <c r="G124" s="73">
        <v>0</v>
      </c>
      <c r="H124" s="42">
        <v>0</v>
      </c>
      <c r="I124" s="42">
        <v>16.740000000000002</v>
      </c>
      <c r="J124" s="68" t="s">
        <v>57</v>
      </c>
      <c r="K124" s="65" t="s">
        <v>148</v>
      </c>
      <c r="L124" s="37"/>
    </row>
    <row r="125" spans="1:12" s="3" customFormat="1" ht="15" customHeight="1">
      <c r="A125" s="20"/>
      <c r="B125" s="15"/>
      <c r="C125" s="15"/>
      <c r="D125" s="71" t="s">
        <v>175</v>
      </c>
      <c r="E125" s="72">
        <v>82</v>
      </c>
      <c r="F125" s="73">
        <v>16.400000000000002</v>
      </c>
      <c r="G125" s="73">
        <v>0</v>
      </c>
      <c r="H125" s="42">
        <v>0</v>
      </c>
      <c r="I125" s="42">
        <v>16.400000000000002</v>
      </c>
      <c r="J125" s="68" t="s">
        <v>57</v>
      </c>
      <c r="K125" s="65" t="s">
        <v>150</v>
      </c>
      <c r="L125" s="37"/>
    </row>
    <row r="126" spans="1:12" s="3" customFormat="1" ht="15" customHeight="1">
      <c r="A126" s="20"/>
      <c r="B126" s="15"/>
      <c r="C126" s="15"/>
      <c r="D126" s="71" t="s">
        <v>176</v>
      </c>
      <c r="E126" s="72">
        <v>82</v>
      </c>
      <c r="F126" s="73">
        <v>16.400000000000002</v>
      </c>
      <c r="G126" s="73">
        <v>0</v>
      </c>
      <c r="H126" s="42">
        <v>0</v>
      </c>
      <c r="I126" s="42">
        <v>16.400000000000002</v>
      </c>
      <c r="J126" s="68" t="s">
        <v>57</v>
      </c>
      <c r="K126" s="65" t="s">
        <v>152</v>
      </c>
      <c r="L126" s="37"/>
    </row>
    <row r="127" spans="1:12" s="3" customFormat="1" ht="15" customHeight="1">
      <c r="A127" s="20"/>
      <c r="B127" s="15"/>
      <c r="C127" s="15"/>
      <c r="D127" s="71" t="s">
        <v>177</v>
      </c>
      <c r="E127" s="72">
        <v>81</v>
      </c>
      <c r="F127" s="73">
        <v>16.2</v>
      </c>
      <c r="G127" s="73">
        <v>0</v>
      </c>
      <c r="H127" s="42">
        <v>0</v>
      </c>
      <c r="I127" s="42">
        <v>16.2</v>
      </c>
      <c r="J127" s="68" t="s">
        <v>57</v>
      </c>
      <c r="K127" s="65" t="s">
        <v>154</v>
      </c>
      <c r="L127" s="37"/>
    </row>
    <row r="128" spans="1:12" s="3" customFormat="1" ht="15" customHeight="1">
      <c r="A128" s="20"/>
      <c r="B128" s="15"/>
      <c r="C128" s="15"/>
      <c r="D128" s="71" t="s">
        <v>178</v>
      </c>
      <c r="E128" s="72">
        <v>80.7</v>
      </c>
      <c r="F128" s="73">
        <v>16.14</v>
      </c>
      <c r="G128" s="73">
        <v>0</v>
      </c>
      <c r="H128" s="42">
        <v>0</v>
      </c>
      <c r="I128" s="42">
        <v>16.14</v>
      </c>
      <c r="J128" s="68" t="s">
        <v>57</v>
      </c>
      <c r="K128" s="65" t="s">
        <v>156</v>
      </c>
      <c r="L128" s="37"/>
    </row>
    <row r="129" spans="1:12" s="3" customFormat="1" ht="15" customHeight="1">
      <c r="A129" s="20"/>
      <c r="B129" s="15"/>
      <c r="C129" s="15"/>
      <c r="D129" s="71" t="s">
        <v>179</v>
      </c>
      <c r="E129" s="72">
        <v>80.3</v>
      </c>
      <c r="F129" s="73">
        <v>16.06</v>
      </c>
      <c r="G129" s="73">
        <v>0</v>
      </c>
      <c r="H129" s="42">
        <v>0</v>
      </c>
      <c r="I129" s="42">
        <v>16.06</v>
      </c>
      <c r="J129" s="68" t="s">
        <v>57</v>
      </c>
      <c r="K129" s="65" t="s">
        <v>180</v>
      </c>
      <c r="L129" s="37"/>
    </row>
    <row r="130" spans="1:12" s="3" customFormat="1" ht="15" customHeight="1">
      <c r="A130" s="20"/>
      <c r="B130" s="15"/>
      <c r="C130" s="15"/>
      <c r="D130" s="71" t="s">
        <v>181</v>
      </c>
      <c r="E130" s="72">
        <v>79.7</v>
      </c>
      <c r="F130" s="73">
        <v>15.940000000000001</v>
      </c>
      <c r="G130" s="73">
        <v>0</v>
      </c>
      <c r="H130" s="42">
        <v>0</v>
      </c>
      <c r="I130" s="42">
        <v>15.940000000000001</v>
      </c>
      <c r="J130" s="68" t="s">
        <v>57</v>
      </c>
      <c r="K130" s="65" t="s">
        <v>182</v>
      </c>
      <c r="L130" s="37"/>
    </row>
    <row r="131" spans="1:12" s="3" customFormat="1" ht="15" customHeight="1">
      <c r="A131" s="20"/>
      <c r="B131" s="15"/>
      <c r="C131" s="15"/>
      <c r="D131" s="74" t="s">
        <v>183</v>
      </c>
      <c r="E131" s="75">
        <v>79.33</v>
      </c>
      <c r="F131" s="23">
        <v>15.866</v>
      </c>
      <c r="G131" s="76">
        <v>0</v>
      </c>
      <c r="H131" s="76">
        <v>0</v>
      </c>
      <c r="I131" s="67">
        <v>15.87</v>
      </c>
      <c r="J131" s="37" t="s">
        <v>18</v>
      </c>
      <c r="K131" s="65" t="s">
        <v>184</v>
      </c>
      <c r="L131" s="37"/>
    </row>
    <row r="132" spans="1:12" s="3" customFormat="1" ht="15" customHeight="1">
      <c r="A132" s="20"/>
      <c r="B132" s="15"/>
      <c r="C132" s="15"/>
      <c r="D132" s="74" t="s">
        <v>185</v>
      </c>
      <c r="E132" s="75">
        <v>79.33</v>
      </c>
      <c r="F132" s="23">
        <v>15.866</v>
      </c>
      <c r="G132" s="76">
        <v>0</v>
      </c>
      <c r="H132" s="76">
        <v>0</v>
      </c>
      <c r="I132" s="84">
        <v>15.866</v>
      </c>
      <c r="J132" s="37" t="s">
        <v>18</v>
      </c>
      <c r="K132" s="65" t="s">
        <v>186</v>
      </c>
      <c r="L132" s="37"/>
    </row>
    <row r="133" spans="1:12" s="3" customFormat="1" ht="15" customHeight="1">
      <c r="A133" s="20"/>
      <c r="B133" s="15"/>
      <c r="C133" s="15"/>
      <c r="D133" s="74" t="s">
        <v>187</v>
      </c>
      <c r="E133" s="75">
        <v>79</v>
      </c>
      <c r="F133" s="23">
        <v>15.8</v>
      </c>
      <c r="G133" s="76">
        <v>0</v>
      </c>
      <c r="H133" s="76">
        <v>0</v>
      </c>
      <c r="I133" s="84">
        <v>15.8</v>
      </c>
      <c r="J133" s="37" t="s">
        <v>18</v>
      </c>
      <c r="K133" s="65" t="s">
        <v>188</v>
      </c>
      <c r="L133" s="37"/>
    </row>
    <row r="134" spans="1:12" s="3" customFormat="1" ht="15" customHeight="1">
      <c r="A134" s="20"/>
      <c r="B134" s="15"/>
      <c r="C134" s="15"/>
      <c r="D134" s="30" t="s">
        <v>189</v>
      </c>
      <c r="E134" s="33">
        <v>0</v>
      </c>
      <c r="F134" s="32">
        <v>0</v>
      </c>
      <c r="G134" s="33">
        <v>0</v>
      </c>
      <c r="H134" s="33">
        <v>0</v>
      </c>
      <c r="I134" s="33">
        <f aca="true" t="shared" si="26" ref="I134:I136">F134+H134</f>
        <v>0</v>
      </c>
      <c r="J134" s="68" t="s">
        <v>39</v>
      </c>
      <c r="K134" s="65" t="s">
        <v>190</v>
      </c>
      <c r="L134" s="37"/>
    </row>
    <row r="135" spans="1:12" s="3" customFormat="1" ht="15" customHeight="1">
      <c r="A135" s="20"/>
      <c r="B135" s="15"/>
      <c r="C135" s="15"/>
      <c r="D135" s="30" t="s">
        <v>191</v>
      </c>
      <c r="E135" s="33">
        <v>0</v>
      </c>
      <c r="F135" s="32">
        <v>0</v>
      </c>
      <c r="G135" s="33">
        <v>0</v>
      </c>
      <c r="H135" s="33">
        <v>0</v>
      </c>
      <c r="I135" s="33">
        <f t="shared" si="26"/>
        <v>0</v>
      </c>
      <c r="J135" s="68" t="s">
        <v>39</v>
      </c>
      <c r="K135" s="65" t="s">
        <v>192</v>
      </c>
      <c r="L135" s="37"/>
    </row>
    <row r="136" spans="1:12" s="3" customFormat="1" ht="15" customHeight="1">
      <c r="A136" s="20"/>
      <c r="B136" s="15"/>
      <c r="C136" s="15"/>
      <c r="D136" s="30" t="s">
        <v>193</v>
      </c>
      <c r="E136" s="33">
        <v>0</v>
      </c>
      <c r="F136" s="32">
        <v>0</v>
      </c>
      <c r="G136" s="33">
        <v>0</v>
      </c>
      <c r="H136" s="33">
        <v>0</v>
      </c>
      <c r="I136" s="33">
        <f t="shared" si="26"/>
        <v>0</v>
      </c>
      <c r="J136" s="68" t="s">
        <v>39</v>
      </c>
      <c r="K136" s="65" t="s">
        <v>194</v>
      </c>
      <c r="L136" s="37"/>
    </row>
    <row r="137" spans="1:12" s="3" customFormat="1" ht="15" customHeight="1">
      <c r="A137" s="20"/>
      <c r="B137" s="15"/>
      <c r="C137" s="15"/>
      <c r="D137" s="71" t="s">
        <v>195</v>
      </c>
      <c r="E137" s="72">
        <v>0</v>
      </c>
      <c r="F137" s="73">
        <v>0</v>
      </c>
      <c r="G137" s="73">
        <v>0</v>
      </c>
      <c r="H137" s="42">
        <v>0</v>
      </c>
      <c r="I137" s="42">
        <v>0</v>
      </c>
      <c r="J137" s="68" t="s">
        <v>57</v>
      </c>
      <c r="K137" s="65" t="s">
        <v>196</v>
      </c>
      <c r="L137" s="37"/>
    </row>
    <row r="138" spans="1:12" s="3" customFormat="1" ht="18.75" customHeight="1">
      <c r="A138" s="20"/>
      <c r="B138" s="15" t="s">
        <v>46</v>
      </c>
      <c r="C138" s="37">
        <v>2</v>
      </c>
      <c r="D138" s="16" t="s">
        <v>197</v>
      </c>
      <c r="E138" s="25">
        <v>91.67</v>
      </c>
      <c r="F138" s="23">
        <v>18.334</v>
      </c>
      <c r="G138" s="26">
        <v>92</v>
      </c>
      <c r="H138" s="26">
        <v>73.60000000000001</v>
      </c>
      <c r="I138" s="26">
        <v>91.93400000000001</v>
      </c>
      <c r="J138" s="37" t="s">
        <v>18</v>
      </c>
      <c r="K138" s="85">
        <v>1</v>
      </c>
      <c r="L138" s="37" t="s">
        <v>19</v>
      </c>
    </row>
    <row r="139" spans="1:12" s="3" customFormat="1" ht="18.75" customHeight="1">
      <c r="A139" s="20"/>
      <c r="B139" s="15"/>
      <c r="C139" s="37"/>
      <c r="D139" s="16" t="s">
        <v>198</v>
      </c>
      <c r="E139" s="25">
        <v>89.67</v>
      </c>
      <c r="F139" s="23">
        <v>17.934</v>
      </c>
      <c r="G139" s="26">
        <v>88</v>
      </c>
      <c r="H139" s="26">
        <v>70.4</v>
      </c>
      <c r="I139" s="26">
        <v>88.334</v>
      </c>
      <c r="J139" s="37" t="s">
        <v>18</v>
      </c>
      <c r="K139" s="85">
        <v>2</v>
      </c>
      <c r="L139" s="37" t="s">
        <v>19</v>
      </c>
    </row>
    <row r="140" spans="1:12" s="3" customFormat="1" ht="18.75" customHeight="1">
      <c r="A140" s="20"/>
      <c r="B140" s="15"/>
      <c r="C140" s="37"/>
      <c r="D140" s="16" t="s">
        <v>199</v>
      </c>
      <c r="E140" s="25">
        <v>90</v>
      </c>
      <c r="F140" s="23">
        <v>18</v>
      </c>
      <c r="G140" s="26">
        <v>85</v>
      </c>
      <c r="H140" s="26">
        <v>68</v>
      </c>
      <c r="I140" s="26">
        <v>86</v>
      </c>
      <c r="J140" s="37" t="s">
        <v>18</v>
      </c>
      <c r="K140" s="85">
        <v>3</v>
      </c>
      <c r="L140" s="37"/>
    </row>
    <row r="141" spans="1:12" s="3" customFormat="1" ht="18.75" customHeight="1">
      <c r="A141" s="20"/>
      <c r="B141" s="15"/>
      <c r="C141" s="37"/>
      <c r="D141" s="16" t="s">
        <v>200</v>
      </c>
      <c r="E141" s="25">
        <v>88.67</v>
      </c>
      <c r="F141" s="23">
        <v>17.734</v>
      </c>
      <c r="G141" s="26">
        <v>80</v>
      </c>
      <c r="H141" s="26">
        <v>64</v>
      </c>
      <c r="I141" s="26">
        <v>81.73400000000001</v>
      </c>
      <c r="J141" s="37" t="s">
        <v>18</v>
      </c>
      <c r="K141" s="85">
        <v>4</v>
      </c>
      <c r="L141" s="37"/>
    </row>
    <row r="142" spans="1:12" s="3" customFormat="1" ht="18.75" customHeight="1">
      <c r="A142" s="20"/>
      <c r="B142" s="15"/>
      <c r="C142" s="37"/>
      <c r="D142" s="16" t="s">
        <v>201</v>
      </c>
      <c r="E142" s="25">
        <v>84.67</v>
      </c>
      <c r="F142" s="23">
        <v>16.934</v>
      </c>
      <c r="G142" s="26">
        <v>81</v>
      </c>
      <c r="H142" s="26">
        <v>64.8</v>
      </c>
      <c r="I142" s="26">
        <v>81.734</v>
      </c>
      <c r="J142" s="37" t="s">
        <v>18</v>
      </c>
      <c r="K142" s="85">
        <v>5</v>
      </c>
      <c r="L142" s="37"/>
    </row>
    <row r="143" spans="1:12" s="3" customFormat="1" ht="18.75" customHeight="1">
      <c r="A143" s="20"/>
      <c r="B143" s="15"/>
      <c r="C143" s="37"/>
      <c r="D143" s="16" t="s">
        <v>202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37" t="s">
        <v>18</v>
      </c>
      <c r="K143" s="85">
        <v>6</v>
      </c>
      <c r="L143" s="37"/>
    </row>
    <row r="144" spans="1:12" s="3" customFormat="1" ht="18.75" customHeight="1">
      <c r="A144" s="20"/>
      <c r="B144" s="15"/>
      <c r="C144" s="37"/>
      <c r="D144" s="16" t="s">
        <v>203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37" t="s">
        <v>18</v>
      </c>
      <c r="K144" s="85">
        <v>7</v>
      </c>
      <c r="L144" s="37"/>
    </row>
    <row r="145" spans="1:12" s="3" customFormat="1" ht="18.75" customHeight="1">
      <c r="A145" s="20"/>
      <c r="B145" s="14" t="s">
        <v>204</v>
      </c>
      <c r="C145" s="14">
        <v>1</v>
      </c>
      <c r="D145" s="38" t="s">
        <v>205</v>
      </c>
      <c r="E145" s="39">
        <v>82</v>
      </c>
      <c r="F145" s="32">
        <v>16.4</v>
      </c>
      <c r="G145" s="33">
        <v>94.33</v>
      </c>
      <c r="H145" s="33">
        <f>G145*0.8</f>
        <v>75.464</v>
      </c>
      <c r="I145" s="33">
        <f>F145+H145</f>
        <v>91.864</v>
      </c>
      <c r="J145" s="68" t="s">
        <v>39</v>
      </c>
      <c r="K145" s="65" t="s">
        <v>16</v>
      </c>
      <c r="L145" s="37" t="s">
        <v>37</v>
      </c>
    </row>
    <row r="146" spans="1:12" s="3" customFormat="1" ht="18.75" customHeight="1">
      <c r="A146" s="20"/>
      <c r="B146" s="20"/>
      <c r="C146" s="20"/>
      <c r="D146" s="16" t="s">
        <v>206</v>
      </c>
      <c r="E146" s="25">
        <v>91</v>
      </c>
      <c r="F146" s="23">
        <v>18.2</v>
      </c>
      <c r="G146" s="26">
        <v>91.67</v>
      </c>
      <c r="H146" s="26">
        <v>73.336</v>
      </c>
      <c r="I146" s="26">
        <v>91.536</v>
      </c>
      <c r="J146" s="37" t="s">
        <v>18</v>
      </c>
      <c r="K146" s="65" t="s">
        <v>21</v>
      </c>
      <c r="L146" s="37" t="s">
        <v>19</v>
      </c>
    </row>
    <row r="147" spans="1:12" s="3" customFormat="1" ht="18.75" customHeight="1">
      <c r="A147" s="20"/>
      <c r="B147" s="20"/>
      <c r="C147" s="20"/>
      <c r="D147" s="16" t="s">
        <v>207</v>
      </c>
      <c r="E147" s="25">
        <v>89.33</v>
      </c>
      <c r="F147" s="23">
        <v>17.866</v>
      </c>
      <c r="G147" s="26">
        <v>86.67</v>
      </c>
      <c r="H147" s="26">
        <v>69.336</v>
      </c>
      <c r="I147" s="26">
        <v>87.202</v>
      </c>
      <c r="J147" s="37" t="s">
        <v>18</v>
      </c>
      <c r="K147" s="65" t="s">
        <v>23</v>
      </c>
      <c r="L147" s="37"/>
    </row>
    <row r="148" spans="1:12" s="3" customFormat="1" ht="18.75" customHeight="1">
      <c r="A148" s="20"/>
      <c r="B148" s="20"/>
      <c r="C148" s="20"/>
      <c r="D148" s="71" t="s">
        <v>208</v>
      </c>
      <c r="E148" s="72">
        <v>89.3</v>
      </c>
      <c r="F148" s="73">
        <v>17.86</v>
      </c>
      <c r="G148" s="73">
        <v>85.7</v>
      </c>
      <c r="H148" s="42">
        <v>68.56</v>
      </c>
      <c r="I148" s="42">
        <v>86.42</v>
      </c>
      <c r="J148" s="68" t="s">
        <v>57</v>
      </c>
      <c r="K148" s="65" t="s">
        <v>25</v>
      </c>
      <c r="L148" s="37"/>
    </row>
    <row r="149" spans="1:12" s="3" customFormat="1" ht="18.75" customHeight="1">
      <c r="A149" s="20"/>
      <c r="B149" s="20"/>
      <c r="C149" s="20"/>
      <c r="D149" s="71" t="s">
        <v>209</v>
      </c>
      <c r="E149" s="73">
        <v>92</v>
      </c>
      <c r="F149" s="73">
        <v>18.400000000000002</v>
      </c>
      <c r="G149" s="73">
        <v>84</v>
      </c>
      <c r="H149" s="42">
        <v>67.2</v>
      </c>
      <c r="I149" s="42">
        <v>85.6</v>
      </c>
      <c r="J149" s="68" t="s">
        <v>57</v>
      </c>
      <c r="K149" s="65" t="s">
        <v>32</v>
      </c>
      <c r="L149" s="37"/>
    </row>
    <row r="150" spans="1:12" s="3" customFormat="1" ht="18.75" customHeight="1">
      <c r="A150" s="20"/>
      <c r="B150" s="20"/>
      <c r="C150" s="20"/>
      <c r="D150" s="71" t="s">
        <v>210</v>
      </c>
      <c r="E150" s="72">
        <v>90</v>
      </c>
      <c r="F150" s="73">
        <v>18</v>
      </c>
      <c r="G150" s="73">
        <v>83</v>
      </c>
      <c r="H150" s="42">
        <v>66.4</v>
      </c>
      <c r="I150" s="42">
        <v>84.4</v>
      </c>
      <c r="J150" s="68" t="s">
        <v>57</v>
      </c>
      <c r="K150" s="65" t="s">
        <v>34</v>
      </c>
      <c r="L150" s="37"/>
    </row>
    <row r="151" spans="1:12" s="3" customFormat="1" ht="18.75" customHeight="1">
      <c r="A151" s="20"/>
      <c r="B151" s="20"/>
      <c r="C151" s="20"/>
      <c r="D151" s="38" t="s">
        <v>211</v>
      </c>
      <c r="E151" s="39">
        <v>81</v>
      </c>
      <c r="F151" s="32">
        <v>16.2</v>
      </c>
      <c r="G151" s="33">
        <v>84.33</v>
      </c>
      <c r="H151" s="33">
        <f>G151*0.8</f>
        <v>67.464</v>
      </c>
      <c r="I151" s="33">
        <f>F151+H151</f>
        <v>83.664</v>
      </c>
      <c r="J151" s="68" t="s">
        <v>39</v>
      </c>
      <c r="K151" s="65" t="s">
        <v>45</v>
      </c>
      <c r="L151" s="37"/>
    </row>
    <row r="152" spans="1:16" s="3" customFormat="1" ht="18.75" customHeight="1">
      <c r="A152" s="20"/>
      <c r="B152" s="20"/>
      <c r="C152" s="20"/>
      <c r="D152" s="16" t="s">
        <v>212</v>
      </c>
      <c r="E152" s="25">
        <v>91</v>
      </c>
      <c r="F152" s="23">
        <v>18.2</v>
      </c>
      <c r="G152" s="26">
        <v>81</v>
      </c>
      <c r="H152" s="26">
        <v>64.8</v>
      </c>
      <c r="I152" s="26">
        <v>83</v>
      </c>
      <c r="J152" s="37" t="s">
        <v>18</v>
      </c>
      <c r="K152" s="65" t="s">
        <v>63</v>
      </c>
      <c r="L152" s="37"/>
      <c r="P152" s="3" t="s">
        <v>213</v>
      </c>
    </row>
    <row r="153" spans="1:12" s="3" customFormat="1" ht="18.75" customHeight="1">
      <c r="A153" s="20"/>
      <c r="B153" s="20"/>
      <c r="C153" s="20"/>
      <c r="D153" s="16" t="s">
        <v>214</v>
      </c>
      <c r="E153" s="25">
        <v>89</v>
      </c>
      <c r="F153" s="23">
        <v>17.8</v>
      </c>
      <c r="G153" s="26">
        <v>81.33</v>
      </c>
      <c r="H153" s="26">
        <v>65.06400000000001</v>
      </c>
      <c r="I153" s="26">
        <v>82.864</v>
      </c>
      <c r="J153" s="37" t="s">
        <v>18</v>
      </c>
      <c r="K153" s="65" t="s">
        <v>65</v>
      </c>
      <c r="L153" s="37"/>
    </row>
    <row r="154" spans="1:12" s="3" customFormat="1" ht="18.75" customHeight="1">
      <c r="A154" s="20"/>
      <c r="B154" s="20"/>
      <c r="C154" s="20"/>
      <c r="D154" s="71" t="s">
        <v>215</v>
      </c>
      <c r="E154" s="72">
        <v>87.3</v>
      </c>
      <c r="F154" s="73">
        <v>17.46</v>
      </c>
      <c r="G154" s="73">
        <v>0</v>
      </c>
      <c r="H154" s="42">
        <v>0</v>
      </c>
      <c r="I154" s="42">
        <v>17.46</v>
      </c>
      <c r="J154" s="68" t="s">
        <v>57</v>
      </c>
      <c r="K154" s="65" t="s">
        <v>67</v>
      </c>
      <c r="L154" s="37"/>
    </row>
    <row r="155" spans="1:12" s="3" customFormat="1" ht="18.75" customHeight="1">
      <c r="A155" s="20"/>
      <c r="B155" s="20"/>
      <c r="C155" s="20"/>
      <c r="D155" s="30" t="s">
        <v>216</v>
      </c>
      <c r="E155" s="31">
        <v>83</v>
      </c>
      <c r="F155" s="32">
        <v>16.6</v>
      </c>
      <c r="G155" s="33">
        <v>0</v>
      </c>
      <c r="H155" s="33">
        <f>G155*0.8</f>
        <v>0</v>
      </c>
      <c r="I155" s="33">
        <f>F155+H155</f>
        <v>16.6</v>
      </c>
      <c r="J155" s="68" t="s">
        <v>39</v>
      </c>
      <c r="K155" s="65" t="s">
        <v>69</v>
      </c>
      <c r="L155" s="37"/>
    </row>
    <row r="156" spans="1:12" s="3" customFormat="1" ht="18.75" customHeight="1">
      <c r="A156" s="20"/>
      <c r="B156" s="20"/>
      <c r="C156" s="20"/>
      <c r="D156" s="71" t="s">
        <v>217</v>
      </c>
      <c r="E156" s="72">
        <v>82.3</v>
      </c>
      <c r="F156" s="73">
        <v>16.46</v>
      </c>
      <c r="G156" s="73">
        <v>0</v>
      </c>
      <c r="H156" s="42">
        <v>0</v>
      </c>
      <c r="I156" s="42">
        <v>16.46</v>
      </c>
      <c r="J156" s="68" t="s">
        <v>57</v>
      </c>
      <c r="K156" s="65" t="s">
        <v>71</v>
      </c>
      <c r="L156" s="37"/>
    </row>
    <row r="157" spans="1:12" s="3" customFormat="1" ht="18.75" customHeight="1">
      <c r="A157" s="20"/>
      <c r="B157" s="20"/>
      <c r="C157" s="20"/>
      <c r="D157" s="71" t="s">
        <v>218</v>
      </c>
      <c r="E157" s="72">
        <v>82</v>
      </c>
      <c r="F157" s="73">
        <v>16.400000000000002</v>
      </c>
      <c r="G157" s="73">
        <v>0</v>
      </c>
      <c r="H157" s="42">
        <v>0</v>
      </c>
      <c r="I157" s="42">
        <v>16.400000000000002</v>
      </c>
      <c r="J157" s="68" t="s">
        <v>57</v>
      </c>
      <c r="K157" s="65" t="s">
        <v>73</v>
      </c>
      <c r="L157" s="37"/>
    </row>
    <row r="158" spans="1:12" s="3" customFormat="1" ht="18.75" customHeight="1">
      <c r="A158" s="20"/>
      <c r="B158" s="20"/>
      <c r="C158" s="20"/>
      <c r="D158" s="71" t="s">
        <v>219</v>
      </c>
      <c r="E158" s="73">
        <v>82</v>
      </c>
      <c r="F158" s="73">
        <v>16.400000000000002</v>
      </c>
      <c r="G158" s="73">
        <v>0</v>
      </c>
      <c r="H158" s="42">
        <v>0</v>
      </c>
      <c r="I158" s="42">
        <v>16.400000000000002</v>
      </c>
      <c r="J158" s="68" t="s">
        <v>57</v>
      </c>
      <c r="K158" s="65" t="s">
        <v>75</v>
      </c>
      <c r="L158" s="37"/>
    </row>
    <row r="159" spans="1:12" s="3" customFormat="1" ht="18.75" customHeight="1">
      <c r="A159" s="20"/>
      <c r="B159" s="20"/>
      <c r="C159" s="20"/>
      <c r="D159" s="77" t="s">
        <v>220</v>
      </c>
      <c r="E159" s="78">
        <v>81</v>
      </c>
      <c r="F159" s="23">
        <v>16.2</v>
      </c>
      <c r="G159" s="79">
        <v>0</v>
      </c>
      <c r="H159" s="79">
        <v>0</v>
      </c>
      <c r="I159" s="67">
        <v>16.2</v>
      </c>
      <c r="J159" s="37" t="s">
        <v>18</v>
      </c>
      <c r="K159" s="65" t="s">
        <v>77</v>
      </c>
      <c r="L159" s="37"/>
    </row>
    <row r="160" spans="1:12" s="3" customFormat="1" ht="18.75" customHeight="1">
      <c r="A160" s="20"/>
      <c r="B160" s="20"/>
      <c r="C160" s="20"/>
      <c r="D160" s="71" t="s">
        <v>221</v>
      </c>
      <c r="E160" s="73">
        <v>80.7</v>
      </c>
      <c r="F160" s="73">
        <v>16.14</v>
      </c>
      <c r="G160" s="73">
        <v>0</v>
      </c>
      <c r="H160" s="42">
        <v>0</v>
      </c>
      <c r="I160" s="42">
        <v>16.14</v>
      </c>
      <c r="J160" s="68" t="s">
        <v>57</v>
      </c>
      <c r="K160" s="65" t="s">
        <v>144</v>
      </c>
      <c r="L160" s="37"/>
    </row>
    <row r="161" spans="1:12" s="3" customFormat="1" ht="18.75" customHeight="1">
      <c r="A161" s="20"/>
      <c r="B161" s="20"/>
      <c r="C161" s="20"/>
      <c r="D161" s="71" t="s">
        <v>222</v>
      </c>
      <c r="E161" s="72">
        <v>80.7</v>
      </c>
      <c r="F161" s="73">
        <v>16.14</v>
      </c>
      <c r="G161" s="73">
        <v>0</v>
      </c>
      <c r="H161" s="42">
        <v>0</v>
      </c>
      <c r="I161" s="42">
        <v>16.14</v>
      </c>
      <c r="J161" s="68" t="s">
        <v>57</v>
      </c>
      <c r="K161" s="65" t="s">
        <v>146</v>
      </c>
      <c r="L161" s="37"/>
    </row>
    <row r="162" spans="1:12" s="3" customFormat="1" ht="18.75" customHeight="1">
      <c r="A162" s="20"/>
      <c r="B162" s="20"/>
      <c r="C162" s="20"/>
      <c r="D162" s="71" t="s">
        <v>223</v>
      </c>
      <c r="E162" s="73">
        <v>80.3</v>
      </c>
      <c r="F162" s="73">
        <v>16.06</v>
      </c>
      <c r="G162" s="73">
        <v>0</v>
      </c>
      <c r="H162" s="42">
        <v>0</v>
      </c>
      <c r="I162" s="42">
        <v>16.06</v>
      </c>
      <c r="J162" s="68" t="s">
        <v>57</v>
      </c>
      <c r="K162" s="65" t="s">
        <v>148</v>
      </c>
      <c r="L162" s="37"/>
    </row>
    <row r="163" spans="1:12" s="3" customFormat="1" ht="18.75" customHeight="1">
      <c r="A163" s="20"/>
      <c r="B163" s="20"/>
      <c r="C163" s="20"/>
      <c r="D163" s="71" t="s">
        <v>224</v>
      </c>
      <c r="E163" s="72">
        <v>80.3</v>
      </c>
      <c r="F163" s="73">
        <v>16.06</v>
      </c>
      <c r="G163" s="73">
        <v>0</v>
      </c>
      <c r="H163" s="42">
        <v>0</v>
      </c>
      <c r="I163" s="42">
        <v>16.06</v>
      </c>
      <c r="J163" s="68" t="s">
        <v>57</v>
      </c>
      <c r="K163" s="65" t="s">
        <v>150</v>
      </c>
      <c r="L163" s="37"/>
    </row>
    <row r="164" spans="1:12" s="3" customFormat="1" ht="18.75" customHeight="1">
      <c r="A164" s="20"/>
      <c r="B164" s="20"/>
      <c r="C164" s="20"/>
      <c r="D164" s="77" t="s">
        <v>225</v>
      </c>
      <c r="E164" s="78">
        <v>80</v>
      </c>
      <c r="F164" s="23">
        <v>16</v>
      </c>
      <c r="G164" s="79">
        <v>0</v>
      </c>
      <c r="H164" s="79">
        <v>0</v>
      </c>
      <c r="I164" s="67">
        <v>16</v>
      </c>
      <c r="J164" s="37" t="s">
        <v>18</v>
      </c>
      <c r="K164" s="65" t="s">
        <v>152</v>
      </c>
      <c r="L164" s="37"/>
    </row>
    <row r="165" spans="1:12" s="3" customFormat="1" ht="18.75" customHeight="1">
      <c r="A165" s="20"/>
      <c r="B165" s="20"/>
      <c r="C165" s="20"/>
      <c r="D165" s="71" t="s">
        <v>226</v>
      </c>
      <c r="E165" s="73">
        <v>0</v>
      </c>
      <c r="F165" s="73">
        <v>0</v>
      </c>
      <c r="G165" s="73">
        <v>0</v>
      </c>
      <c r="H165" s="42">
        <v>0</v>
      </c>
      <c r="I165" s="42">
        <v>0</v>
      </c>
      <c r="J165" s="68" t="s">
        <v>57</v>
      </c>
      <c r="K165" s="65" t="s">
        <v>154</v>
      </c>
      <c r="L165" s="37"/>
    </row>
    <row r="166" spans="1:12" s="3" customFormat="1" ht="18.75" customHeight="1">
      <c r="A166" s="20"/>
      <c r="B166" s="20"/>
      <c r="C166" s="20"/>
      <c r="D166" s="71" t="s">
        <v>227</v>
      </c>
      <c r="E166" s="73">
        <v>0</v>
      </c>
      <c r="F166" s="73">
        <v>0</v>
      </c>
      <c r="G166" s="73">
        <v>0</v>
      </c>
      <c r="H166" s="42">
        <v>0</v>
      </c>
      <c r="I166" s="42">
        <v>0</v>
      </c>
      <c r="J166" s="68" t="s">
        <v>57</v>
      </c>
      <c r="K166" s="65" t="s">
        <v>156</v>
      </c>
      <c r="L166" s="37"/>
    </row>
    <row r="167" spans="1:12" s="3" customFormat="1" ht="18.75" customHeight="1">
      <c r="A167" s="20"/>
      <c r="B167" s="20"/>
      <c r="C167" s="20"/>
      <c r="D167" s="71" t="s">
        <v>228</v>
      </c>
      <c r="E167" s="72">
        <v>0</v>
      </c>
      <c r="F167" s="73">
        <v>0</v>
      </c>
      <c r="G167" s="73">
        <v>0</v>
      </c>
      <c r="H167" s="42">
        <v>0</v>
      </c>
      <c r="I167" s="42">
        <v>0</v>
      </c>
      <c r="J167" s="68" t="s">
        <v>57</v>
      </c>
      <c r="K167" s="65" t="s">
        <v>180</v>
      </c>
      <c r="L167" s="37"/>
    </row>
    <row r="168" spans="1:12" s="3" customFormat="1" ht="18.75" customHeight="1">
      <c r="A168" s="20"/>
      <c r="B168" s="70"/>
      <c r="C168" s="70"/>
      <c r="D168" s="71" t="s">
        <v>229</v>
      </c>
      <c r="E168" s="72">
        <v>0</v>
      </c>
      <c r="F168" s="73">
        <v>0</v>
      </c>
      <c r="G168" s="73">
        <v>0</v>
      </c>
      <c r="H168" s="42">
        <v>0</v>
      </c>
      <c r="I168" s="42">
        <v>0</v>
      </c>
      <c r="J168" s="68" t="s">
        <v>57</v>
      </c>
      <c r="K168" s="65" t="s">
        <v>182</v>
      </c>
      <c r="L168" s="37"/>
    </row>
    <row r="169" spans="1:12" s="3" customFormat="1" ht="18.75" customHeight="1">
      <c r="A169" s="70"/>
      <c r="B169" s="15" t="s">
        <v>104</v>
      </c>
      <c r="C169" s="37">
        <v>1</v>
      </c>
      <c r="D169" s="37"/>
      <c r="E169" s="80"/>
      <c r="F169" s="80"/>
      <c r="G169" s="80"/>
      <c r="H169" s="80"/>
      <c r="I169" s="26"/>
      <c r="J169" s="37"/>
      <c r="K169" s="65"/>
      <c r="L169" s="37" t="s">
        <v>230</v>
      </c>
    </row>
    <row r="170" spans="1:12" s="3" customFormat="1" ht="18.75" customHeight="1">
      <c r="A170" s="14" t="s">
        <v>231</v>
      </c>
      <c r="B170" s="15" t="s">
        <v>15</v>
      </c>
      <c r="C170" s="15">
        <v>2</v>
      </c>
      <c r="D170" s="16" t="s">
        <v>232</v>
      </c>
      <c r="E170" s="17">
        <v>88.34</v>
      </c>
      <c r="F170" s="18">
        <f aca="true" t="shared" si="27" ref="F170:F176">E170*0.2</f>
        <v>17.668000000000003</v>
      </c>
      <c r="G170" s="19">
        <v>91.67</v>
      </c>
      <c r="H170" s="19">
        <f aca="true" t="shared" si="28" ref="H170:H176">G170*0.8</f>
        <v>73.336</v>
      </c>
      <c r="I170" s="26">
        <f aca="true" t="shared" si="29" ref="I170:I176">F170+H170</f>
        <v>91.004</v>
      </c>
      <c r="J170" s="37" t="s">
        <v>18</v>
      </c>
      <c r="K170" s="65" t="s">
        <v>16</v>
      </c>
      <c r="L170" s="37" t="s">
        <v>19</v>
      </c>
    </row>
    <row r="171" spans="1:12" s="3" customFormat="1" ht="18.75" customHeight="1">
      <c r="A171" s="20"/>
      <c r="B171" s="15"/>
      <c r="C171" s="15"/>
      <c r="D171" s="16" t="s">
        <v>233</v>
      </c>
      <c r="E171" s="17">
        <v>87.67</v>
      </c>
      <c r="F171" s="18">
        <f t="shared" si="27"/>
        <v>17.534000000000002</v>
      </c>
      <c r="G171" s="19">
        <v>90.67</v>
      </c>
      <c r="H171" s="19">
        <f t="shared" si="28"/>
        <v>72.536</v>
      </c>
      <c r="I171" s="26">
        <f t="shared" si="29"/>
        <v>90.07000000000001</v>
      </c>
      <c r="J171" s="37" t="s">
        <v>18</v>
      </c>
      <c r="K171" s="65" t="s">
        <v>21</v>
      </c>
      <c r="L171" s="37" t="s">
        <v>19</v>
      </c>
    </row>
    <row r="172" spans="1:12" s="3" customFormat="1" ht="18.75" customHeight="1">
      <c r="A172" s="20"/>
      <c r="B172" s="15"/>
      <c r="C172" s="15"/>
      <c r="D172" s="16" t="s">
        <v>115</v>
      </c>
      <c r="E172" s="17">
        <v>82.33</v>
      </c>
      <c r="F172" s="18">
        <f t="shared" si="27"/>
        <v>16.466</v>
      </c>
      <c r="G172" s="19">
        <v>84</v>
      </c>
      <c r="H172" s="19">
        <f t="shared" si="28"/>
        <v>67.2</v>
      </c>
      <c r="I172" s="26">
        <f t="shared" si="29"/>
        <v>83.666</v>
      </c>
      <c r="J172" s="37" t="s">
        <v>18</v>
      </c>
      <c r="K172" s="65" t="s">
        <v>23</v>
      </c>
      <c r="L172" s="37"/>
    </row>
    <row r="173" spans="1:12" s="3" customFormat="1" ht="18.75" customHeight="1">
      <c r="A173" s="20"/>
      <c r="B173" s="15"/>
      <c r="C173" s="15"/>
      <c r="D173" s="16" t="s">
        <v>234</v>
      </c>
      <c r="E173" s="17">
        <v>82.33</v>
      </c>
      <c r="F173" s="18">
        <f t="shared" si="27"/>
        <v>16.466</v>
      </c>
      <c r="G173" s="19">
        <v>83</v>
      </c>
      <c r="H173" s="19">
        <f t="shared" si="28"/>
        <v>66.4</v>
      </c>
      <c r="I173" s="26">
        <f t="shared" si="29"/>
        <v>82.86600000000001</v>
      </c>
      <c r="J173" s="37" t="s">
        <v>18</v>
      </c>
      <c r="K173" s="65" t="s">
        <v>25</v>
      </c>
      <c r="L173" s="37"/>
    </row>
    <row r="174" spans="1:12" s="3" customFormat="1" ht="18.75" customHeight="1">
      <c r="A174" s="20"/>
      <c r="B174" s="15"/>
      <c r="C174" s="15"/>
      <c r="D174" s="16" t="s">
        <v>235</v>
      </c>
      <c r="E174" s="17">
        <v>77.33</v>
      </c>
      <c r="F174" s="18">
        <f t="shared" si="27"/>
        <v>15.466000000000001</v>
      </c>
      <c r="G174" s="19">
        <v>0</v>
      </c>
      <c r="H174" s="19">
        <f t="shared" si="28"/>
        <v>0</v>
      </c>
      <c r="I174" s="26">
        <f t="shared" si="29"/>
        <v>15.466000000000001</v>
      </c>
      <c r="J174" s="37" t="s">
        <v>18</v>
      </c>
      <c r="K174" s="65" t="s">
        <v>32</v>
      </c>
      <c r="L174" s="37"/>
    </row>
    <row r="175" spans="1:12" s="3" customFormat="1" ht="18.75" customHeight="1">
      <c r="A175" s="20"/>
      <c r="B175" s="15"/>
      <c r="C175" s="15"/>
      <c r="D175" s="16" t="s">
        <v>236</v>
      </c>
      <c r="E175" s="17">
        <v>73.33</v>
      </c>
      <c r="F175" s="18">
        <f t="shared" si="27"/>
        <v>14.666</v>
      </c>
      <c r="G175" s="19">
        <v>0</v>
      </c>
      <c r="H175" s="19">
        <f t="shared" si="28"/>
        <v>0</v>
      </c>
      <c r="I175" s="26">
        <f t="shared" si="29"/>
        <v>14.666</v>
      </c>
      <c r="J175" s="37" t="s">
        <v>18</v>
      </c>
      <c r="K175" s="65" t="s">
        <v>34</v>
      </c>
      <c r="L175" s="37"/>
    </row>
    <row r="176" spans="1:12" s="3" customFormat="1" ht="18.75" customHeight="1">
      <c r="A176" s="20"/>
      <c r="B176" s="15"/>
      <c r="C176" s="15"/>
      <c r="D176" s="16" t="s">
        <v>237</v>
      </c>
      <c r="E176" s="17">
        <v>72.67</v>
      </c>
      <c r="F176" s="18">
        <f t="shared" si="27"/>
        <v>14.534</v>
      </c>
      <c r="G176" s="19">
        <v>0</v>
      </c>
      <c r="H176" s="19">
        <f t="shared" si="28"/>
        <v>0</v>
      </c>
      <c r="I176" s="26">
        <f t="shared" si="29"/>
        <v>14.534</v>
      </c>
      <c r="J176" s="37" t="s">
        <v>18</v>
      </c>
      <c r="K176" s="65" t="s">
        <v>45</v>
      </c>
      <c r="L176" s="37"/>
    </row>
    <row r="177" spans="1:12" s="3" customFormat="1" ht="18.75" customHeight="1">
      <c r="A177" s="20"/>
      <c r="B177" s="15" t="s">
        <v>26</v>
      </c>
      <c r="C177" s="37">
        <v>3</v>
      </c>
      <c r="D177" s="81" t="s">
        <v>238</v>
      </c>
      <c r="E177" s="82">
        <v>87</v>
      </c>
      <c r="F177" s="60">
        <v>17.400000000000002</v>
      </c>
      <c r="G177" s="83">
        <v>95</v>
      </c>
      <c r="H177" s="83">
        <v>76</v>
      </c>
      <c r="I177" s="83">
        <v>93.4</v>
      </c>
      <c r="J177" s="68" t="s">
        <v>57</v>
      </c>
      <c r="K177" s="65" t="s">
        <v>16</v>
      </c>
      <c r="L177" s="37" t="s">
        <v>19</v>
      </c>
    </row>
    <row r="178" spans="1:12" s="3" customFormat="1" ht="18.75" customHeight="1">
      <c r="A178" s="20"/>
      <c r="B178" s="15"/>
      <c r="C178" s="37"/>
      <c r="D178" s="81" t="s">
        <v>30</v>
      </c>
      <c r="E178" s="82">
        <v>84.67</v>
      </c>
      <c r="F178" s="60">
        <v>16.934</v>
      </c>
      <c r="G178" s="83">
        <v>94</v>
      </c>
      <c r="H178" s="83">
        <v>75.2</v>
      </c>
      <c r="I178" s="83">
        <v>92.134</v>
      </c>
      <c r="J178" s="68" t="s">
        <v>57</v>
      </c>
      <c r="K178" s="65" t="s">
        <v>21</v>
      </c>
      <c r="L178" s="37" t="s">
        <v>19</v>
      </c>
    </row>
    <row r="179" spans="1:12" s="3" customFormat="1" ht="18.75" customHeight="1">
      <c r="A179" s="20"/>
      <c r="B179" s="15"/>
      <c r="C179" s="37"/>
      <c r="D179" s="81" t="s">
        <v>239</v>
      </c>
      <c r="E179" s="82">
        <v>86.67</v>
      </c>
      <c r="F179" s="60">
        <v>17.334</v>
      </c>
      <c r="G179" s="83">
        <v>92.67</v>
      </c>
      <c r="H179" s="83">
        <v>74.13600000000001</v>
      </c>
      <c r="I179" s="83">
        <v>91.47000000000001</v>
      </c>
      <c r="J179" s="68" t="s">
        <v>57</v>
      </c>
      <c r="K179" s="65" t="s">
        <v>23</v>
      </c>
      <c r="L179" s="37" t="s">
        <v>37</v>
      </c>
    </row>
    <row r="180" spans="1:12" s="3" customFormat="1" ht="18.75" customHeight="1">
      <c r="A180" s="20"/>
      <c r="B180" s="15"/>
      <c r="C180" s="37"/>
      <c r="D180" s="81" t="s">
        <v>240</v>
      </c>
      <c r="E180" s="82">
        <v>86.33</v>
      </c>
      <c r="F180" s="60">
        <v>17.266000000000002</v>
      </c>
      <c r="G180" s="83">
        <v>91.67</v>
      </c>
      <c r="H180" s="83">
        <v>73.336</v>
      </c>
      <c r="I180" s="83">
        <v>90.602</v>
      </c>
      <c r="J180" s="68" t="s">
        <v>57</v>
      </c>
      <c r="K180" s="65" t="s">
        <v>25</v>
      </c>
      <c r="L180" s="37" t="s">
        <v>19</v>
      </c>
    </row>
    <row r="181" spans="1:12" s="3" customFormat="1" ht="18.75" customHeight="1">
      <c r="A181" s="20"/>
      <c r="B181" s="15"/>
      <c r="C181" s="37"/>
      <c r="D181" s="81" t="s">
        <v>241</v>
      </c>
      <c r="E181" s="82">
        <v>87.67</v>
      </c>
      <c r="F181" s="60">
        <v>17.534000000000002</v>
      </c>
      <c r="G181" s="83">
        <v>88.67</v>
      </c>
      <c r="H181" s="83">
        <v>70.936</v>
      </c>
      <c r="I181" s="83">
        <v>88.47000000000001</v>
      </c>
      <c r="J181" s="68" t="s">
        <v>57</v>
      </c>
      <c r="K181" s="65" t="s">
        <v>32</v>
      </c>
      <c r="L181" s="37"/>
    </row>
    <row r="182" spans="1:12" s="3" customFormat="1" ht="18.75" customHeight="1">
      <c r="A182" s="20"/>
      <c r="B182" s="15"/>
      <c r="C182" s="37"/>
      <c r="D182" s="81" t="s">
        <v>242</v>
      </c>
      <c r="E182" s="82">
        <v>83</v>
      </c>
      <c r="F182" s="60">
        <v>16.6</v>
      </c>
      <c r="G182" s="83">
        <v>86.33</v>
      </c>
      <c r="H182" s="83">
        <v>69.06400000000001</v>
      </c>
      <c r="I182" s="83">
        <v>85.66400000000002</v>
      </c>
      <c r="J182" s="68" t="s">
        <v>57</v>
      </c>
      <c r="K182" s="65" t="s">
        <v>34</v>
      </c>
      <c r="L182" s="37"/>
    </row>
    <row r="183" spans="1:12" s="3" customFormat="1" ht="18.75" customHeight="1">
      <c r="A183" s="20"/>
      <c r="B183" s="15"/>
      <c r="C183" s="37"/>
      <c r="D183" s="81" t="s">
        <v>243</v>
      </c>
      <c r="E183" s="82">
        <v>77.67</v>
      </c>
      <c r="F183" s="60">
        <v>15.534</v>
      </c>
      <c r="G183" s="83">
        <v>0</v>
      </c>
      <c r="H183" s="83">
        <v>0</v>
      </c>
      <c r="I183" s="83">
        <v>15.534</v>
      </c>
      <c r="J183" s="68" t="s">
        <v>57</v>
      </c>
      <c r="K183" s="65" t="s">
        <v>45</v>
      </c>
      <c r="L183" s="37"/>
    </row>
    <row r="184" spans="1:12" s="3" customFormat="1" ht="18.75" customHeight="1">
      <c r="A184" s="20"/>
      <c r="B184" s="15"/>
      <c r="C184" s="37"/>
      <c r="D184" s="81" t="s">
        <v>29</v>
      </c>
      <c r="E184" s="82">
        <v>77</v>
      </c>
      <c r="F184" s="60">
        <v>15.4</v>
      </c>
      <c r="G184" s="83">
        <v>0</v>
      </c>
      <c r="H184" s="83">
        <v>0</v>
      </c>
      <c r="I184" s="83">
        <v>15.4</v>
      </c>
      <c r="J184" s="68" t="s">
        <v>57</v>
      </c>
      <c r="K184" s="65" t="s">
        <v>63</v>
      </c>
      <c r="L184" s="37"/>
    </row>
    <row r="185" spans="1:12" s="3" customFormat="1" ht="18.75" customHeight="1">
      <c r="A185" s="20"/>
      <c r="B185" s="15"/>
      <c r="C185" s="37"/>
      <c r="D185" s="81" t="s">
        <v>244</v>
      </c>
      <c r="E185" s="82">
        <v>76.67</v>
      </c>
      <c r="F185" s="60">
        <v>15.334000000000001</v>
      </c>
      <c r="G185" s="83">
        <v>0</v>
      </c>
      <c r="H185" s="83">
        <v>0</v>
      </c>
      <c r="I185" s="83">
        <v>15.334000000000001</v>
      </c>
      <c r="J185" s="68" t="s">
        <v>57</v>
      </c>
      <c r="K185" s="65" t="s">
        <v>65</v>
      </c>
      <c r="L185" s="37"/>
    </row>
    <row r="186" spans="1:12" s="3" customFormat="1" ht="18.75" customHeight="1">
      <c r="A186" s="20"/>
      <c r="B186" s="15"/>
      <c r="C186" s="37"/>
      <c r="D186" s="81" t="s">
        <v>245</v>
      </c>
      <c r="E186" s="82">
        <v>75.67</v>
      </c>
      <c r="F186" s="60">
        <v>15.134</v>
      </c>
      <c r="G186" s="83">
        <v>0</v>
      </c>
      <c r="H186" s="83">
        <v>0</v>
      </c>
      <c r="I186" s="83">
        <v>15.134</v>
      </c>
      <c r="J186" s="68" t="s">
        <v>57</v>
      </c>
      <c r="K186" s="65" t="s">
        <v>67</v>
      </c>
      <c r="L186" s="37"/>
    </row>
    <row r="187" spans="1:12" s="3" customFormat="1" ht="18.75" customHeight="1">
      <c r="A187" s="20"/>
      <c r="B187" s="15"/>
      <c r="C187" s="37"/>
      <c r="D187" s="81" t="s">
        <v>246</v>
      </c>
      <c r="E187" s="82">
        <v>75.67</v>
      </c>
      <c r="F187" s="60">
        <v>15.134</v>
      </c>
      <c r="G187" s="83">
        <v>0</v>
      </c>
      <c r="H187" s="83">
        <v>0</v>
      </c>
      <c r="I187" s="83">
        <v>15.134</v>
      </c>
      <c r="J187" s="68" t="s">
        <v>57</v>
      </c>
      <c r="K187" s="65" t="s">
        <v>69</v>
      </c>
      <c r="L187" s="37"/>
    </row>
    <row r="188" spans="1:12" s="3" customFormat="1" ht="18" customHeight="1">
      <c r="A188" s="20"/>
      <c r="B188" s="15" t="s">
        <v>46</v>
      </c>
      <c r="C188" s="37">
        <v>2</v>
      </c>
      <c r="D188" s="16" t="s">
        <v>247</v>
      </c>
      <c r="E188" s="25">
        <v>83</v>
      </c>
      <c r="F188" s="23">
        <v>16.6</v>
      </c>
      <c r="G188" s="26">
        <v>91</v>
      </c>
      <c r="H188" s="26">
        <v>72.8</v>
      </c>
      <c r="I188" s="26">
        <v>89.4</v>
      </c>
      <c r="J188" s="37" t="s">
        <v>18</v>
      </c>
      <c r="K188" s="65" t="s">
        <v>16</v>
      </c>
      <c r="L188" s="37" t="s">
        <v>19</v>
      </c>
    </row>
    <row r="189" spans="1:12" s="3" customFormat="1" ht="18" customHeight="1">
      <c r="A189" s="20"/>
      <c r="B189" s="15"/>
      <c r="C189" s="37"/>
      <c r="D189" s="81" t="s">
        <v>248</v>
      </c>
      <c r="E189" s="82">
        <v>86</v>
      </c>
      <c r="F189" s="60">
        <v>17.2</v>
      </c>
      <c r="G189" s="83">
        <v>87.33</v>
      </c>
      <c r="H189" s="83">
        <v>69.864</v>
      </c>
      <c r="I189" s="83">
        <v>87.06400000000001</v>
      </c>
      <c r="J189" s="68" t="s">
        <v>57</v>
      </c>
      <c r="K189" s="65" t="s">
        <v>21</v>
      </c>
      <c r="L189" s="37" t="s">
        <v>19</v>
      </c>
    </row>
    <row r="190" spans="1:12" s="3" customFormat="1" ht="18" customHeight="1">
      <c r="A190" s="20"/>
      <c r="B190" s="15"/>
      <c r="C190" s="37"/>
      <c r="D190" s="16" t="s">
        <v>249</v>
      </c>
      <c r="E190" s="25">
        <v>83.67</v>
      </c>
      <c r="F190" s="23">
        <v>16.734</v>
      </c>
      <c r="G190" s="26">
        <v>85.33</v>
      </c>
      <c r="H190" s="26">
        <v>68.264</v>
      </c>
      <c r="I190" s="26">
        <v>84.99799999999999</v>
      </c>
      <c r="J190" s="37" t="s">
        <v>18</v>
      </c>
      <c r="K190" s="65" t="s">
        <v>23</v>
      </c>
      <c r="L190" s="37"/>
    </row>
    <row r="191" spans="1:12" s="3" customFormat="1" ht="18" customHeight="1">
      <c r="A191" s="20"/>
      <c r="B191" s="15"/>
      <c r="C191" s="37"/>
      <c r="D191" s="16" t="s">
        <v>250</v>
      </c>
      <c r="E191" s="25">
        <v>75.33</v>
      </c>
      <c r="F191" s="23">
        <v>15.07</v>
      </c>
      <c r="G191" s="26">
        <v>0</v>
      </c>
      <c r="H191" s="26">
        <v>0</v>
      </c>
      <c r="I191" s="26">
        <v>15.07</v>
      </c>
      <c r="J191" s="37" t="s">
        <v>18</v>
      </c>
      <c r="K191" s="65" t="s">
        <v>25</v>
      </c>
      <c r="L191" s="37"/>
    </row>
    <row r="192" spans="1:12" s="3" customFormat="1" ht="18" customHeight="1">
      <c r="A192" s="20"/>
      <c r="B192" s="15"/>
      <c r="C192" s="37"/>
      <c r="D192" s="81" t="s">
        <v>251</v>
      </c>
      <c r="E192" s="82">
        <v>74.33</v>
      </c>
      <c r="F192" s="60">
        <v>14.866</v>
      </c>
      <c r="G192" s="83">
        <v>0</v>
      </c>
      <c r="H192" s="83">
        <v>0</v>
      </c>
      <c r="I192" s="83">
        <v>14.866</v>
      </c>
      <c r="J192" s="68" t="s">
        <v>57</v>
      </c>
      <c r="K192" s="65" t="s">
        <v>32</v>
      </c>
      <c r="L192" s="37"/>
    </row>
    <row r="193" spans="1:12" s="3" customFormat="1" ht="18" customHeight="1">
      <c r="A193" s="20"/>
      <c r="B193" s="15"/>
      <c r="C193" s="37"/>
      <c r="D193" s="81" t="s">
        <v>252</v>
      </c>
      <c r="E193" s="82">
        <v>74.33</v>
      </c>
      <c r="F193" s="60">
        <v>14.866</v>
      </c>
      <c r="G193" s="83">
        <v>0</v>
      </c>
      <c r="H193" s="83">
        <v>0</v>
      </c>
      <c r="I193" s="83">
        <v>14.866</v>
      </c>
      <c r="J193" s="68" t="s">
        <v>57</v>
      </c>
      <c r="K193" s="65" t="s">
        <v>34</v>
      </c>
      <c r="L193" s="37"/>
    </row>
    <row r="194" spans="1:12" s="3" customFormat="1" ht="18" customHeight="1">
      <c r="A194" s="20"/>
      <c r="B194" s="15"/>
      <c r="C194" s="37"/>
      <c r="D194" s="81" t="s">
        <v>253</v>
      </c>
      <c r="E194" s="82">
        <v>73.67</v>
      </c>
      <c r="F194" s="60">
        <v>14.734000000000002</v>
      </c>
      <c r="G194" s="83">
        <v>0</v>
      </c>
      <c r="H194" s="83">
        <v>0</v>
      </c>
      <c r="I194" s="83">
        <v>14.734000000000002</v>
      </c>
      <c r="J194" s="68" t="s">
        <v>57</v>
      </c>
      <c r="K194" s="65" t="s">
        <v>45</v>
      </c>
      <c r="L194" s="37"/>
    </row>
    <row r="195" spans="1:12" s="3" customFormat="1" ht="18" customHeight="1">
      <c r="A195" s="20"/>
      <c r="B195" s="15"/>
      <c r="C195" s="37"/>
      <c r="D195" s="81" t="s">
        <v>254</v>
      </c>
      <c r="E195" s="82">
        <v>73.33</v>
      </c>
      <c r="F195" s="60">
        <v>14.666</v>
      </c>
      <c r="G195" s="83">
        <v>0</v>
      </c>
      <c r="H195" s="83">
        <v>0</v>
      </c>
      <c r="I195" s="83">
        <v>14.666</v>
      </c>
      <c r="J195" s="68" t="s">
        <v>57</v>
      </c>
      <c r="K195" s="65" t="s">
        <v>63</v>
      </c>
      <c r="L195" s="37"/>
    </row>
    <row r="196" spans="1:12" s="3" customFormat="1" ht="18" customHeight="1">
      <c r="A196" s="20"/>
      <c r="B196" s="15"/>
      <c r="C196" s="37"/>
      <c r="D196" s="81" t="s">
        <v>255</v>
      </c>
      <c r="E196" s="82">
        <v>71.67</v>
      </c>
      <c r="F196" s="60">
        <v>14.334000000000001</v>
      </c>
      <c r="G196" s="83">
        <v>0</v>
      </c>
      <c r="H196" s="83">
        <v>0</v>
      </c>
      <c r="I196" s="83">
        <v>14.334000000000001</v>
      </c>
      <c r="J196" s="68" t="s">
        <v>57</v>
      </c>
      <c r="K196" s="65" t="s">
        <v>65</v>
      </c>
      <c r="L196" s="37"/>
    </row>
    <row r="197" spans="1:12" s="3" customFormat="1" ht="18" customHeight="1">
      <c r="A197" s="20"/>
      <c r="B197" s="15"/>
      <c r="C197" s="37"/>
      <c r="D197" s="16" t="s">
        <v>256</v>
      </c>
      <c r="E197" s="25">
        <v>0</v>
      </c>
      <c r="F197" s="23">
        <v>0</v>
      </c>
      <c r="G197" s="26">
        <v>0</v>
      </c>
      <c r="H197" s="26">
        <v>0</v>
      </c>
      <c r="I197" s="26">
        <v>0</v>
      </c>
      <c r="J197" s="37" t="s">
        <v>18</v>
      </c>
      <c r="K197" s="65" t="s">
        <v>67</v>
      </c>
      <c r="L197" s="37"/>
    </row>
    <row r="198" spans="1:12" s="3" customFormat="1" ht="18" customHeight="1">
      <c r="A198" s="20"/>
      <c r="B198" s="15"/>
      <c r="C198" s="37"/>
      <c r="D198" s="16" t="s">
        <v>257</v>
      </c>
      <c r="E198" s="25">
        <v>0</v>
      </c>
      <c r="F198" s="23">
        <v>0</v>
      </c>
      <c r="G198" s="26">
        <v>0</v>
      </c>
      <c r="H198" s="26">
        <v>0</v>
      </c>
      <c r="I198" s="26">
        <v>0</v>
      </c>
      <c r="J198" s="37" t="s">
        <v>18</v>
      </c>
      <c r="K198" s="65" t="s">
        <v>69</v>
      </c>
      <c r="L198" s="37"/>
    </row>
    <row r="199" spans="1:12" s="3" customFormat="1" ht="18" customHeight="1">
      <c r="A199" s="20"/>
      <c r="B199" s="15"/>
      <c r="C199" s="37"/>
      <c r="D199" s="16" t="s">
        <v>258</v>
      </c>
      <c r="E199" s="25">
        <v>0</v>
      </c>
      <c r="F199" s="23">
        <v>0</v>
      </c>
      <c r="G199" s="26">
        <v>0</v>
      </c>
      <c r="H199" s="26">
        <v>0</v>
      </c>
      <c r="I199" s="26">
        <v>0</v>
      </c>
      <c r="J199" s="37" t="s">
        <v>18</v>
      </c>
      <c r="K199" s="65" t="s">
        <v>71</v>
      </c>
      <c r="L199" s="37"/>
    </row>
    <row r="200" spans="1:12" s="3" customFormat="1" ht="18" customHeight="1">
      <c r="A200" s="20"/>
      <c r="B200" s="15" t="s">
        <v>204</v>
      </c>
      <c r="C200" s="15">
        <v>1</v>
      </c>
      <c r="D200" s="16" t="s">
        <v>259</v>
      </c>
      <c r="E200" s="25">
        <v>84.67</v>
      </c>
      <c r="F200" s="23">
        <v>16.934</v>
      </c>
      <c r="G200" s="26">
        <v>94</v>
      </c>
      <c r="H200" s="26">
        <v>75.2</v>
      </c>
      <c r="I200" s="26">
        <v>92.134</v>
      </c>
      <c r="J200" s="37" t="s">
        <v>18</v>
      </c>
      <c r="K200" s="65" t="s">
        <v>16</v>
      </c>
      <c r="L200" s="37" t="s">
        <v>37</v>
      </c>
    </row>
    <row r="201" spans="1:12" s="3" customFormat="1" ht="18" customHeight="1">
      <c r="A201" s="20"/>
      <c r="B201" s="15"/>
      <c r="C201" s="15"/>
      <c r="D201" s="68" t="s">
        <v>260</v>
      </c>
      <c r="E201" s="33">
        <v>90</v>
      </c>
      <c r="F201" s="86">
        <v>18</v>
      </c>
      <c r="G201" s="33">
        <v>91.33</v>
      </c>
      <c r="H201" s="33">
        <f aca="true" t="shared" si="30" ref="H201:H204">G201*0.8</f>
        <v>73.06400000000001</v>
      </c>
      <c r="I201" s="33">
        <f aca="true" t="shared" si="31" ref="I201:I204">F201+H201</f>
        <v>91.06400000000001</v>
      </c>
      <c r="J201" s="68" t="s">
        <v>39</v>
      </c>
      <c r="K201" s="65" t="s">
        <v>21</v>
      </c>
      <c r="L201" s="37" t="s">
        <v>37</v>
      </c>
    </row>
    <row r="202" spans="1:12" s="3" customFormat="1" ht="18" customHeight="1">
      <c r="A202" s="20"/>
      <c r="B202" s="15"/>
      <c r="C202" s="15"/>
      <c r="D202" s="16" t="s">
        <v>261</v>
      </c>
      <c r="E202" s="25">
        <v>86.33</v>
      </c>
      <c r="F202" s="23">
        <v>17.266000000000002</v>
      </c>
      <c r="G202" s="26">
        <v>87.63</v>
      </c>
      <c r="H202" s="26">
        <v>70.104</v>
      </c>
      <c r="I202" s="26">
        <v>87.37</v>
      </c>
      <c r="J202" s="37" t="s">
        <v>18</v>
      </c>
      <c r="K202" s="65" t="s">
        <v>23</v>
      </c>
      <c r="L202" s="37" t="s">
        <v>37</v>
      </c>
    </row>
    <row r="203" spans="1:12" s="3" customFormat="1" ht="18" customHeight="1">
      <c r="A203" s="20"/>
      <c r="B203" s="15"/>
      <c r="C203" s="15"/>
      <c r="D203" s="87" t="s">
        <v>262</v>
      </c>
      <c r="E203" s="88">
        <v>87.33333333333333</v>
      </c>
      <c r="F203" s="86">
        <v>17.466666666666665</v>
      </c>
      <c r="G203" s="33">
        <v>84</v>
      </c>
      <c r="H203" s="33">
        <f t="shared" si="30"/>
        <v>67.2</v>
      </c>
      <c r="I203" s="33">
        <f t="shared" si="31"/>
        <v>84.66666666666667</v>
      </c>
      <c r="J203" s="68" t="s">
        <v>39</v>
      </c>
      <c r="K203" s="65" t="s">
        <v>25</v>
      </c>
      <c r="L203" s="37" t="s">
        <v>19</v>
      </c>
    </row>
    <row r="204" spans="1:12" s="3" customFormat="1" ht="18" customHeight="1">
      <c r="A204" s="20"/>
      <c r="B204" s="15"/>
      <c r="C204" s="15"/>
      <c r="D204" s="87" t="s">
        <v>263</v>
      </c>
      <c r="E204" s="88">
        <v>83</v>
      </c>
      <c r="F204" s="86">
        <v>16.6</v>
      </c>
      <c r="G204" s="33">
        <v>84.67</v>
      </c>
      <c r="H204" s="33">
        <f t="shared" si="30"/>
        <v>67.736</v>
      </c>
      <c r="I204" s="33">
        <f t="shared" si="31"/>
        <v>84.33600000000001</v>
      </c>
      <c r="J204" s="68" t="s">
        <v>39</v>
      </c>
      <c r="K204" s="65" t="s">
        <v>32</v>
      </c>
      <c r="L204" s="37"/>
    </row>
    <row r="205" spans="1:12" s="3" customFormat="1" ht="18" customHeight="1">
      <c r="A205" s="20"/>
      <c r="B205" s="15"/>
      <c r="C205" s="15"/>
      <c r="D205" s="16" t="s">
        <v>264</v>
      </c>
      <c r="E205" s="25">
        <v>86</v>
      </c>
      <c r="F205" s="23">
        <v>17.2</v>
      </c>
      <c r="G205" s="26">
        <v>82</v>
      </c>
      <c r="H205" s="26">
        <v>65.60000000000001</v>
      </c>
      <c r="I205" s="26">
        <v>82.80000000000001</v>
      </c>
      <c r="J205" s="37" t="s">
        <v>18</v>
      </c>
      <c r="K205" s="65" t="s">
        <v>34</v>
      </c>
      <c r="L205" s="37"/>
    </row>
    <row r="206" spans="1:12" s="3" customFormat="1" ht="18" customHeight="1">
      <c r="A206" s="20"/>
      <c r="B206" s="15"/>
      <c r="C206" s="15"/>
      <c r="D206" s="16" t="s">
        <v>208</v>
      </c>
      <c r="E206" s="25">
        <v>78.33</v>
      </c>
      <c r="F206" s="23">
        <v>15.67</v>
      </c>
      <c r="G206" s="26">
        <v>0</v>
      </c>
      <c r="H206" s="26">
        <v>0</v>
      </c>
      <c r="I206" s="67">
        <v>15.67</v>
      </c>
      <c r="J206" s="37" t="s">
        <v>18</v>
      </c>
      <c r="K206" s="65" t="s">
        <v>45</v>
      </c>
      <c r="L206" s="37"/>
    </row>
    <row r="207" spans="1:12" s="3" customFormat="1" ht="18" customHeight="1">
      <c r="A207" s="20"/>
      <c r="B207" s="15"/>
      <c r="C207" s="15"/>
      <c r="D207" s="16" t="s">
        <v>265</v>
      </c>
      <c r="E207" s="25">
        <v>78</v>
      </c>
      <c r="F207" s="23">
        <v>15.6</v>
      </c>
      <c r="G207" s="26">
        <v>0</v>
      </c>
      <c r="H207" s="26">
        <v>0</v>
      </c>
      <c r="I207" s="67">
        <v>15.6</v>
      </c>
      <c r="J207" s="37" t="s">
        <v>18</v>
      </c>
      <c r="K207" s="65" t="s">
        <v>63</v>
      </c>
      <c r="L207" s="37"/>
    </row>
    <row r="208" spans="1:12" s="3" customFormat="1" ht="18" customHeight="1">
      <c r="A208" s="20"/>
      <c r="B208" s="15"/>
      <c r="C208" s="15"/>
      <c r="D208" s="16" t="s">
        <v>266</v>
      </c>
      <c r="E208" s="25">
        <v>77</v>
      </c>
      <c r="F208" s="23">
        <v>15.4</v>
      </c>
      <c r="G208" s="26">
        <v>0</v>
      </c>
      <c r="H208" s="26">
        <v>0</v>
      </c>
      <c r="I208" s="67">
        <v>15.4</v>
      </c>
      <c r="J208" s="37" t="s">
        <v>18</v>
      </c>
      <c r="K208" s="65" t="s">
        <v>65</v>
      </c>
      <c r="L208" s="37"/>
    </row>
    <row r="209" spans="1:12" s="3" customFormat="1" ht="18" customHeight="1">
      <c r="A209" s="20"/>
      <c r="B209" s="89" t="s">
        <v>53</v>
      </c>
      <c r="C209" s="89">
        <v>1</v>
      </c>
      <c r="D209" s="16" t="s">
        <v>267</v>
      </c>
      <c r="E209" s="25">
        <v>90.67</v>
      </c>
      <c r="F209" s="23">
        <v>18.134</v>
      </c>
      <c r="G209" s="26">
        <v>94.33</v>
      </c>
      <c r="H209" s="26">
        <v>75.464</v>
      </c>
      <c r="I209" s="26">
        <v>93.598</v>
      </c>
      <c r="J209" s="37" t="s">
        <v>18</v>
      </c>
      <c r="K209" s="65" t="s">
        <v>16</v>
      </c>
      <c r="L209" s="37" t="s">
        <v>19</v>
      </c>
    </row>
    <row r="210" spans="1:12" s="3" customFormat="1" ht="18" customHeight="1">
      <c r="A210" s="20"/>
      <c r="B210" s="90"/>
      <c r="C210" s="90"/>
      <c r="D210" s="16" t="s">
        <v>268</v>
      </c>
      <c r="E210" s="25">
        <v>85</v>
      </c>
      <c r="F210" s="23">
        <v>17</v>
      </c>
      <c r="G210" s="26">
        <v>86.33</v>
      </c>
      <c r="H210" s="26">
        <v>69.06400000000001</v>
      </c>
      <c r="I210" s="26">
        <v>86.06400000000001</v>
      </c>
      <c r="J210" s="37" t="s">
        <v>18</v>
      </c>
      <c r="K210" s="65" t="s">
        <v>21</v>
      </c>
      <c r="L210" s="37"/>
    </row>
    <row r="211" spans="1:12" s="3" customFormat="1" ht="18" customHeight="1">
      <c r="A211" s="20"/>
      <c r="B211" s="90"/>
      <c r="C211" s="90"/>
      <c r="D211" s="16" t="s">
        <v>269</v>
      </c>
      <c r="E211" s="25">
        <v>78.33</v>
      </c>
      <c r="F211" s="23">
        <v>15.67</v>
      </c>
      <c r="G211" s="26">
        <v>0</v>
      </c>
      <c r="H211" s="26">
        <v>0</v>
      </c>
      <c r="I211" s="67">
        <v>15.67</v>
      </c>
      <c r="J211" s="37" t="s">
        <v>18</v>
      </c>
      <c r="K211" s="65" t="s">
        <v>23</v>
      </c>
      <c r="L211" s="37"/>
    </row>
    <row r="212" spans="1:12" s="3" customFormat="1" ht="18" customHeight="1">
      <c r="A212" s="20"/>
      <c r="B212" s="90"/>
      <c r="C212" s="90"/>
      <c r="D212" s="16" t="s">
        <v>270</v>
      </c>
      <c r="E212" s="25">
        <v>78</v>
      </c>
      <c r="F212" s="23">
        <v>15.6</v>
      </c>
      <c r="G212" s="26">
        <v>0</v>
      </c>
      <c r="H212" s="26">
        <v>0</v>
      </c>
      <c r="I212" s="67">
        <v>15.6</v>
      </c>
      <c r="J212" s="37" t="s">
        <v>18</v>
      </c>
      <c r="K212" s="65" t="s">
        <v>25</v>
      </c>
      <c r="L212" s="37"/>
    </row>
    <row r="213" spans="1:12" s="3" customFormat="1" ht="18" customHeight="1">
      <c r="A213" s="20"/>
      <c r="B213" s="91"/>
      <c r="C213" s="91"/>
      <c r="D213" s="16" t="s">
        <v>271</v>
      </c>
      <c r="E213" s="25">
        <v>77</v>
      </c>
      <c r="F213" s="23">
        <v>15.4</v>
      </c>
      <c r="G213" s="26">
        <v>0</v>
      </c>
      <c r="H213" s="26">
        <v>0</v>
      </c>
      <c r="I213" s="67">
        <v>15.4</v>
      </c>
      <c r="J213" s="37" t="s">
        <v>18</v>
      </c>
      <c r="K213" s="65" t="s">
        <v>32</v>
      </c>
      <c r="L213" s="37"/>
    </row>
    <row r="214" spans="1:12" s="3" customFormat="1" ht="19.5" customHeight="1">
      <c r="A214" s="20"/>
      <c r="B214" s="15" t="s">
        <v>272</v>
      </c>
      <c r="C214" s="15">
        <v>1</v>
      </c>
      <c r="D214" s="38" t="s">
        <v>273</v>
      </c>
      <c r="E214" s="39">
        <v>90.33333333333333</v>
      </c>
      <c r="F214" s="32">
        <v>18.066666666666666</v>
      </c>
      <c r="G214" s="33">
        <v>90</v>
      </c>
      <c r="H214" s="33">
        <f aca="true" t="shared" si="32" ref="H214:H220">G214*0.8</f>
        <v>72</v>
      </c>
      <c r="I214" s="33">
        <f aca="true" t="shared" si="33" ref="I214:I220">F214+H214</f>
        <v>90.06666666666666</v>
      </c>
      <c r="J214" s="68" t="s">
        <v>39</v>
      </c>
      <c r="K214" s="65" t="s">
        <v>16</v>
      </c>
      <c r="L214" s="37" t="s">
        <v>19</v>
      </c>
    </row>
    <row r="215" spans="1:12" s="3" customFormat="1" ht="19.5" customHeight="1">
      <c r="A215" s="20"/>
      <c r="B215" s="15"/>
      <c r="C215" s="15"/>
      <c r="D215" s="16" t="s">
        <v>274</v>
      </c>
      <c r="E215" s="17">
        <v>87</v>
      </c>
      <c r="F215" s="92" t="s">
        <v>275</v>
      </c>
      <c r="G215" s="26">
        <v>87.67</v>
      </c>
      <c r="H215" s="26">
        <v>70.13600000000001</v>
      </c>
      <c r="I215" s="26">
        <v>87.53600000000002</v>
      </c>
      <c r="J215" s="37" t="s">
        <v>18</v>
      </c>
      <c r="K215" s="65" t="s">
        <v>21</v>
      </c>
      <c r="L215" s="37"/>
    </row>
    <row r="216" spans="1:12" s="3" customFormat="1" ht="19.5" customHeight="1">
      <c r="A216" s="20"/>
      <c r="B216" s="15"/>
      <c r="C216" s="15"/>
      <c r="D216" s="16" t="s">
        <v>276</v>
      </c>
      <c r="E216" s="17">
        <v>91.33</v>
      </c>
      <c r="F216" s="51">
        <v>18.266000000000002</v>
      </c>
      <c r="G216" s="26">
        <v>84.67</v>
      </c>
      <c r="H216" s="26">
        <v>67.736</v>
      </c>
      <c r="I216" s="26">
        <v>86.00200000000001</v>
      </c>
      <c r="J216" s="37" t="s">
        <v>18</v>
      </c>
      <c r="K216" s="65" t="s">
        <v>23</v>
      </c>
      <c r="L216" s="37"/>
    </row>
    <row r="217" spans="1:12" s="3" customFormat="1" ht="19.5" customHeight="1">
      <c r="A217" s="20"/>
      <c r="B217" s="15"/>
      <c r="C217" s="15"/>
      <c r="D217" s="38" t="s">
        <v>277</v>
      </c>
      <c r="E217" s="39">
        <v>85</v>
      </c>
      <c r="F217" s="32">
        <v>17</v>
      </c>
      <c r="G217" s="33">
        <v>81.67</v>
      </c>
      <c r="H217" s="33">
        <f t="shared" si="32"/>
        <v>65.336</v>
      </c>
      <c r="I217" s="33">
        <f t="shared" si="33"/>
        <v>82.336</v>
      </c>
      <c r="J217" s="68" t="s">
        <v>39</v>
      </c>
      <c r="K217" s="65" t="s">
        <v>25</v>
      </c>
      <c r="L217" s="37"/>
    </row>
    <row r="218" spans="1:12" s="3" customFormat="1" ht="19.5" customHeight="1">
      <c r="A218" s="20"/>
      <c r="B218" s="15"/>
      <c r="C218" s="15"/>
      <c r="D218" s="38" t="s">
        <v>278</v>
      </c>
      <c r="E218" s="39">
        <v>84</v>
      </c>
      <c r="F218" s="32">
        <v>16.8</v>
      </c>
      <c r="G218" s="33">
        <v>80.67</v>
      </c>
      <c r="H218" s="33">
        <f t="shared" si="32"/>
        <v>64.536</v>
      </c>
      <c r="I218" s="33">
        <f t="shared" si="33"/>
        <v>81.336</v>
      </c>
      <c r="J218" s="68" t="s">
        <v>39</v>
      </c>
      <c r="K218" s="65" t="s">
        <v>32</v>
      </c>
      <c r="L218" s="37"/>
    </row>
    <row r="219" spans="1:12" s="3" customFormat="1" ht="19.5" customHeight="1">
      <c r="A219" s="20"/>
      <c r="B219" s="15"/>
      <c r="C219" s="15"/>
      <c r="D219" s="38" t="s">
        <v>279</v>
      </c>
      <c r="E219" s="39">
        <v>81.33333333333333</v>
      </c>
      <c r="F219" s="32">
        <v>16.266666666666666</v>
      </c>
      <c r="G219" s="33">
        <v>81.33</v>
      </c>
      <c r="H219" s="33">
        <f t="shared" si="32"/>
        <v>65.06400000000001</v>
      </c>
      <c r="I219" s="33">
        <f t="shared" si="33"/>
        <v>81.33066666666667</v>
      </c>
      <c r="J219" s="68" t="s">
        <v>39</v>
      </c>
      <c r="K219" s="65" t="s">
        <v>34</v>
      </c>
      <c r="L219" s="37"/>
    </row>
    <row r="220" spans="1:12" s="3" customFormat="1" ht="19.5" customHeight="1">
      <c r="A220" s="20"/>
      <c r="B220" s="15"/>
      <c r="C220" s="15"/>
      <c r="D220" s="38" t="s">
        <v>280</v>
      </c>
      <c r="E220" s="39">
        <v>80.66666666666667</v>
      </c>
      <c r="F220" s="32">
        <v>16.133333333333336</v>
      </c>
      <c r="G220" s="33">
        <v>80.67</v>
      </c>
      <c r="H220" s="33">
        <f t="shared" si="32"/>
        <v>64.536</v>
      </c>
      <c r="I220" s="33">
        <f t="shared" si="33"/>
        <v>80.66933333333334</v>
      </c>
      <c r="J220" s="68" t="s">
        <v>39</v>
      </c>
      <c r="K220" s="65" t="s">
        <v>45</v>
      </c>
      <c r="L220" s="37"/>
    </row>
    <row r="221" spans="1:12" s="3" customFormat="1" ht="19.5" customHeight="1">
      <c r="A221" s="20"/>
      <c r="B221" s="15"/>
      <c r="C221" s="15"/>
      <c r="D221" s="16" t="s">
        <v>281</v>
      </c>
      <c r="E221" s="17">
        <v>77.67</v>
      </c>
      <c r="F221" s="51">
        <v>15.53</v>
      </c>
      <c r="G221" s="26">
        <v>0</v>
      </c>
      <c r="H221" s="26">
        <v>0</v>
      </c>
      <c r="I221" s="67">
        <v>15.53</v>
      </c>
      <c r="J221" s="37" t="s">
        <v>18</v>
      </c>
      <c r="K221" s="65" t="s">
        <v>63</v>
      </c>
      <c r="L221" s="37"/>
    </row>
    <row r="222" spans="1:12" s="3" customFormat="1" ht="19.5" customHeight="1">
      <c r="A222" s="20"/>
      <c r="B222" s="15"/>
      <c r="C222" s="15"/>
      <c r="D222" s="16" t="s">
        <v>282</v>
      </c>
      <c r="E222" s="17">
        <v>76.67</v>
      </c>
      <c r="F222" s="51">
        <v>15.53</v>
      </c>
      <c r="G222" s="26">
        <v>0</v>
      </c>
      <c r="H222" s="26">
        <v>0</v>
      </c>
      <c r="I222" s="67">
        <v>15.53</v>
      </c>
      <c r="J222" s="37" t="s">
        <v>18</v>
      </c>
      <c r="K222" s="65" t="s">
        <v>65</v>
      </c>
      <c r="L222" s="37"/>
    </row>
    <row r="223" spans="1:12" s="3" customFormat="1" ht="19.5" customHeight="1">
      <c r="A223" s="20"/>
      <c r="B223" s="15"/>
      <c r="C223" s="15"/>
      <c r="D223" s="16" t="s">
        <v>283</v>
      </c>
      <c r="E223" s="17">
        <v>77</v>
      </c>
      <c r="F223" s="92" t="s">
        <v>284</v>
      </c>
      <c r="G223" s="26">
        <v>0</v>
      </c>
      <c r="H223" s="26">
        <v>0</v>
      </c>
      <c r="I223" s="67">
        <v>15.4</v>
      </c>
      <c r="J223" s="37" t="s">
        <v>18</v>
      </c>
      <c r="K223" s="65" t="s">
        <v>67</v>
      </c>
      <c r="L223" s="37"/>
    </row>
    <row r="224" spans="1:12" s="3" customFormat="1" ht="19.5" customHeight="1">
      <c r="A224" s="20"/>
      <c r="B224" s="15"/>
      <c r="C224" s="15"/>
      <c r="D224" s="16" t="s">
        <v>285</v>
      </c>
      <c r="E224" s="17">
        <v>75.33</v>
      </c>
      <c r="F224" s="51">
        <v>15.07</v>
      </c>
      <c r="G224" s="26">
        <v>0</v>
      </c>
      <c r="H224" s="26">
        <v>0</v>
      </c>
      <c r="I224" s="67">
        <v>15.07</v>
      </c>
      <c r="J224" s="37" t="s">
        <v>18</v>
      </c>
      <c r="K224" s="65" t="s">
        <v>69</v>
      </c>
      <c r="L224" s="37"/>
    </row>
    <row r="225" spans="1:12" s="3" customFormat="1" ht="19.5" customHeight="1">
      <c r="A225" s="20"/>
      <c r="B225" s="15" t="s">
        <v>286</v>
      </c>
      <c r="C225" s="37">
        <v>1</v>
      </c>
      <c r="D225" s="16" t="s">
        <v>287</v>
      </c>
      <c r="E225" s="17">
        <v>87</v>
      </c>
      <c r="F225" s="51">
        <v>17.400000000000002</v>
      </c>
      <c r="G225" s="26">
        <v>87.67</v>
      </c>
      <c r="H225" s="26">
        <v>70.13600000000001</v>
      </c>
      <c r="I225" s="26">
        <v>87.53600000000002</v>
      </c>
      <c r="J225" s="37" t="s">
        <v>18</v>
      </c>
      <c r="K225" s="65" t="s">
        <v>16</v>
      </c>
      <c r="L225" s="37" t="s">
        <v>19</v>
      </c>
    </row>
    <row r="226" spans="1:12" s="3" customFormat="1" ht="19.5" customHeight="1">
      <c r="A226" s="20"/>
      <c r="B226" s="15"/>
      <c r="C226" s="37"/>
      <c r="D226" s="16" t="s">
        <v>288</v>
      </c>
      <c r="E226" s="17">
        <v>89.33</v>
      </c>
      <c r="F226" s="51">
        <v>17.866</v>
      </c>
      <c r="G226" s="26">
        <v>84.67</v>
      </c>
      <c r="H226" s="26">
        <v>67.736</v>
      </c>
      <c r="I226" s="26">
        <v>85.602</v>
      </c>
      <c r="J226" s="37" t="s">
        <v>18</v>
      </c>
      <c r="K226" s="65" t="s">
        <v>21</v>
      </c>
      <c r="L226" s="37"/>
    </row>
    <row r="227" spans="1:12" s="3" customFormat="1" ht="19.5" customHeight="1">
      <c r="A227" s="20"/>
      <c r="B227" s="15"/>
      <c r="C227" s="37"/>
      <c r="D227" s="16" t="s">
        <v>289</v>
      </c>
      <c r="E227" s="17">
        <v>84.33</v>
      </c>
      <c r="F227" s="51">
        <v>16.866</v>
      </c>
      <c r="G227" s="26">
        <v>83.67</v>
      </c>
      <c r="H227" s="26">
        <v>66.936</v>
      </c>
      <c r="I227" s="26">
        <v>83.802</v>
      </c>
      <c r="J227" s="37" t="s">
        <v>18</v>
      </c>
      <c r="K227" s="65" t="s">
        <v>23</v>
      </c>
      <c r="L227" s="37"/>
    </row>
    <row r="228" spans="1:12" s="3" customFormat="1" ht="19.5" customHeight="1">
      <c r="A228" s="20"/>
      <c r="B228" s="15"/>
      <c r="C228" s="37"/>
      <c r="D228" s="81" t="s">
        <v>290</v>
      </c>
      <c r="E228" s="82">
        <v>81.33</v>
      </c>
      <c r="F228" s="60">
        <v>16.266000000000002</v>
      </c>
      <c r="G228" s="83">
        <v>82</v>
      </c>
      <c r="H228" s="83">
        <v>65.60000000000001</v>
      </c>
      <c r="I228" s="83">
        <v>81.86600000000001</v>
      </c>
      <c r="J228" s="68" t="s">
        <v>57</v>
      </c>
      <c r="K228" s="65" t="s">
        <v>25</v>
      </c>
      <c r="L228" s="37"/>
    </row>
    <row r="229" spans="1:12" s="3" customFormat="1" ht="19.5" customHeight="1">
      <c r="A229" s="20"/>
      <c r="B229" s="15"/>
      <c r="C229" s="37"/>
      <c r="D229" s="16" t="s">
        <v>291</v>
      </c>
      <c r="E229" s="17">
        <v>83.67</v>
      </c>
      <c r="F229" s="51">
        <v>16.734</v>
      </c>
      <c r="G229" s="26">
        <v>80.67</v>
      </c>
      <c r="H229" s="26">
        <v>64.536</v>
      </c>
      <c r="I229" s="26">
        <v>81.27000000000001</v>
      </c>
      <c r="J229" s="37" t="s">
        <v>18</v>
      </c>
      <c r="K229" s="65" t="s">
        <v>32</v>
      </c>
      <c r="L229" s="37"/>
    </row>
    <row r="230" spans="1:12" s="3" customFormat="1" ht="19.5" customHeight="1">
      <c r="A230" s="20"/>
      <c r="B230" s="15"/>
      <c r="C230" s="37"/>
      <c r="D230" s="16" t="s">
        <v>292</v>
      </c>
      <c r="E230" s="17">
        <v>80.33</v>
      </c>
      <c r="F230" s="51">
        <v>16.066</v>
      </c>
      <c r="G230" s="26">
        <v>81.33</v>
      </c>
      <c r="H230" s="26">
        <v>65.06400000000001</v>
      </c>
      <c r="I230" s="26">
        <v>81.13000000000001</v>
      </c>
      <c r="J230" s="37" t="s">
        <v>18</v>
      </c>
      <c r="K230" s="65" t="s">
        <v>34</v>
      </c>
      <c r="L230" s="37"/>
    </row>
    <row r="231" spans="1:12" s="3" customFormat="1" ht="19.5" customHeight="1">
      <c r="A231" s="20"/>
      <c r="B231" s="15"/>
      <c r="C231" s="37"/>
      <c r="D231" s="16" t="s">
        <v>293</v>
      </c>
      <c r="E231" s="17">
        <v>78.67</v>
      </c>
      <c r="F231" s="51">
        <v>15.73</v>
      </c>
      <c r="G231" s="26">
        <v>0</v>
      </c>
      <c r="H231" s="26">
        <v>0</v>
      </c>
      <c r="I231" s="67">
        <v>15.73</v>
      </c>
      <c r="J231" s="37" t="s">
        <v>18</v>
      </c>
      <c r="K231" s="65" t="s">
        <v>45</v>
      </c>
      <c r="L231" s="37"/>
    </row>
    <row r="232" spans="1:12" s="3" customFormat="1" ht="19.5" customHeight="1">
      <c r="A232" s="20"/>
      <c r="B232" s="15"/>
      <c r="C232" s="37"/>
      <c r="D232" s="81" t="s">
        <v>294</v>
      </c>
      <c r="E232" s="82">
        <v>77.67</v>
      </c>
      <c r="F232" s="60">
        <v>15.534</v>
      </c>
      <c r="G232" s="83">
        <v>0</v>
      </c>
      <c r="H232" s="83">
        <v>0</v>
      </c>
      <c r="I232" s="83">
        <v>15.534</v>
      </c>
      <c r="J232" s="68" t="s">
        <v>57</v>
      </c>
      <c r="K232" s="65" t="s">
        <v>63</v>
      </c>
      <c r="L232" s="65"/>
    </row>
    <row r="233" spans="1:12" s="3" customFormat="1" ht="19.5" customHeight="1">
      <c r="A233" s="20"/>
      <c r="B233" s="15"/>
      <c r="C233" s="37"/>
      <c r="D233" s="16" t="s">
        <v>295</v>
      </c>
      <c r="E233" s="17">
        <v>77.33</v>
      </c>
      <c r="F233" s="51">
        <v>15.47</v>
      </c>
      <c r="G233" s="26">
        <v>0</v>
      </c>
      <c r="H233" s="26">
        <v>0</v>
      </c>
      <c r="I233" s="67">
        <v>15.47</v>
      </c>
      <c r="J233" s="37" t="s">
        <v>18</v>
      </c>
      <c r="K233" s="65" t="s">
        <v>65</v>
      </c>
      <c r="L233" s="37"/>
    </row>
    <row r="234" spans="1:12" s="3" customFormat="1" ht="19.5" customHeight="1">
      <c r="A234" s="20"/>
      <c r="B234" s="15"/>
      <c r="C234" s="37"/>
      <c r="D234" s="16" t="s">
        <v>296</v>
      </c>
      <c r="E234" s="17">
        <v>75.67</v>
      </c>
      <c r="F234" s="51">
        <v>15.13</v>
      </c>
      <c r="G234" s="26">
        <v>0</v>
      </c>
      <c r="H234" s="26">
        <v>0</v>
      </c>
      <c r="I234" s="67">
        <v>15.13</v>
      </c>
      <c r="J234" s="37" t="s">
        <v>18</v>
      </c>
      <c r="K234" s="65" t="s">
        <v>67</v>
      </c>
      <c r="L234" s="37"/>
    </row>
    <row r="235" spans="1:12" s="3" customFormat="1" ht="19.5" customHeight="1">
      <c r="A235" s="20"/>
      <c r="B235" s="15"/>
      <c r="C235" s="37"/>
      <c r="D235" s="16" t="s">
        <v>297</v>
      </c>
      <c r="E235" s="17">
        <v>74</v>
      </c>
      <c r="F235" s="92" t="s">
        <v>298</v>
      </c>
      <c r="G235" s="26">
        <v>0</v>
      </c>
      <c r="H235" s="26">
        <v>0</v>
      </c>
      <c r="I235" s="67">
        <v>14.8</v>
      </c>
      <c r="J235" s="37" t="s">
        <v>18</v>
      </c>
      <c r="K235" s="65" t="s">
        <v>69</v>
      </c>
      <c r="L235" s="37"/>
    </row>
    <row r="236" spans="1:12" s="3" customFormat="1" ht="19.5" customHeight="1">
      <c r="A236" s="20"/>
      <c r="B236" s="15"/>
      <c r="C236" s="37"/>
      <c r="D236" s="16" t="s">
        <v>299</v>
      </c>
      <c r="E236" s="17">
        <v>73.67</v>
      </c>
      <c r="F236" s="51">
        <v>14.73</v>
      </c>
      <c r="G236" s="26">
        <v>0</v>
      </c>
      <c r="H236" s="26">
        <v>0</v>
      </c>
      <c r="I236" s="67">
        <v>14.73</v>
      </c>
      <c r="J236" s="37" t="s">
        <v>18</v>
      </c>
      <c r="K236" s="65" t="s">
        <v>71</v>
      </c>
      <c r="L236" s="37"/>
    </row>
    <row r="237" spans="1:12" s="3" customFormat="1" ht="19.5" customHeight="1">
      <c r="A237" s="20"/>
      <c r="B237" s="15"/>
      <c r="C237" s="37"/>
      <c r="D237" s="81" t="s">
        <v>300</v>
      </c>
      <c r="E237" s="82">
        <v>0</v>
      </c>
      <c r="F237" s="60">
        <v>0</v>
      </c>
      <c r="G237" s="83">
        <v>0</v>
      </c>
      <c r="H237" s="83">
        <v>0</v>
      </c>
      <c r="I237" s="83">
        <v>0</v>
      </c>
      <c r="J237" s="68" t="s">
        <v>57</v>
      </c>
      <c r="K237" s="65" t="s">
        <v>73</v>
      </c>
      <c r="L237" s="65"/>
    </row>
    <row r="238" spans="1:12" s="3" customFormat="1" ht="18.75" customHeight="1">
      <c r="A238" s="20"/>
      <c r="B238" s="15" t="s">
        <v>301</v>
      </c>
      <c r="C238" s="15">
        <v>1</v>
      </c>
      <c r="D238" s="81" t="s">
        <v>302</v>
      </c>
      <c r="E238" s="82">
        <v>86.33</v>
      </c>
      <c r="F238" s="60">
        <v>17.266000000000002</v>
      </c>
      <c r="G238" s="83">
        <v>92</v>
      </c>
      <c r="H238" s="83">
        <v>73.60000000000001</v>
      </c>
      <c r="I238" s="83">
        <v>90.86600000000001</v>
      </c>
      <c r="J238" s="68" t="s">
        <v>57</v>
      </c>
      <c r="K238" s="65" t="s">
        <v>16</v>
      </c>
      <c r="L238" s="37" t="s">
        <v>37</v>
      </c>
    </row>
    <row r="239" spans="1:12" s="3" customFormat="1" ht="18.75" customHeight="1">
      <c r="A239" s="20"/>
      <c r="B239" s="15"/>
      <c r="C239" s="15"/>
      <c r="D239" s="16" t="s">
        <v>303</v>
      </c>
      <c r="E239" s="17">
        <v>83.67</v>
      </c>
      <c r="F239" s="51">
        <v>16.734</v>
      </c>
      <c r="G239" s="26">
        <v>87.67</v>
      </c>
      <c r="H239" s="26">
        <v>70.13600000000001</v>
      </c>
      <c r="I239" s="26">
        <v>86.87</v>
      </c>
      <c r="J239" s="37" t="s">
        <v>18</v>
      </c>
      <c r="K239" s="65" t="s">
        <v>21</v>
      </c>
      <c r="L239" s="37" t="s">
        <v>19</v>
      </c>
    </row>
    <row r="240" spans="1:12" s="3" customFormat="1" ht="18.75" customHeight="1">
      <c r="A240" s="20"/>
      <c r="B240" s="15"/>
      <c r="C240" s="15"/>
      <c r="D240" s="16" t="s">
        <v>304</v>
      </c>
      <c r="E240" s="17">
        <v>84.67</v>
      </c>
      <c r="F240" s="51">
        <v>16.934</v>
      </c>
      <c r="G240" s="26">
        <v>84</v>
      </c>
      <c r="H240" s="26">
        <v>67.2</v>
      </c>
      <c r="I240" s="26">
        <v>84.134</v>
      </c>
      <c r="J240" s="37" t="s">
        <v>18</v>
      </c>
      <c r="K240" s="65" t="s">
        <v>23</v>
      </c>
      <c r="L240" s="37"/>
    </row>
    <row r="241" spans="1:12" s="3" customFormat="1" ht="18.75" customHeight="1">
      <c r="A241" s="20"/>
      <c r="B241" s="15"/>
      <c r="C241" s="15"/>
      <c r="D241" s="81" t="s">
        <v>305</v>
      </c>
      <c r="E241" s="82">
        <v>85</v>
      </c>
      <c r="F241" s="60">
        <v>17</v>
      </c>
      <c r="G241" s="83">
        <v>83</v>
      </c>
      <c r="H241" s="83">
        <v>66.4</v>
      </c>
      <c r="I241" s="83">
        <v>83.4</v>
      </c>
      <c r="J241" s="68" t="s">
        <v>57</v>
      </c>
      <c r="K241" s="65" t="s">
        <v>25</v>
      </c>
      <c r="L241" s="37"/>
    </row>
    <row r="242" spans="1:12" s="3" customFormat="1" ht="18.75" customHeight="1">
      <c r="A242" s="20"/>
      <c r="B242" s="15"/>
      <c r="C242" s="15"/>
      <c r="D242" s="16" t="s">
        <v>306</v>
      </c>
      <c r="E242" s="17">
        <v>78.33</v>
      </c>
      <c r="F242" s="51">
        <v>15.67</v>
      </c>
      <c r="G242" s="26">
        <v>0</v>
      </c>
      <c r="H242" s="26">
        <v>0</v>
      </c>
      <c r="I242" s="67">
        <v>15.67</v>
      </c>
      <c r="J242" s="37" t="s">
        <v>18</v>
      </c>
      <c r="K242" s="65" t="s">
        <v>32</v>
      </c>
      <c r="L242" s="37"/>
    </row>
    <row r="243" spans="1:12" s="3" customFormat="1" ht="18.75" customHeight="1">
      <c r="A243" s="20"/>
      <c r="B243" s="15"/>
      <c r="C243" s="15"/>
      <c r="D243" s="16" t="s">
        <v>307</v>
      </c>
      <c r="E243" s="17">
        <v>77.67</v>
      </c>
      <c r="F243" s="51">
        <v>15.53</v>
      </c>
      <c r="G243" s="26">
        <v>0</v>
      </c>
      <c r="H243" s="26">
        <v>0</v>
      </c>
      <c r="I243" s="67">
        <v>15.53</v>
      </c>
      <c r="J243" s="37" t="s">
        <v>18</v>
      </c>
      <c r="K243" s="65" t="s">
        <v>34</v>
      </c>
      <c r="L243" s="37"/>
    </row>
    <row r="244" spans="1:12" s="3" customFormat="1" ht="18.75" customHeight="1">
      <c r="A244" s="20"/>
      <c r="B244" s="15"/>
      <c r="C244" s="15"/>
      <c r="D244" s="81" t="s">
        <v>308</v>
      </c>
      <c r="E244" s="82">
        <v>75.33</v>
      </c>
      <c r="F244" s="60">
        <v>15.066</v>
      </c>
      <c r="G244" s="83">
        <v>0</v>
      </c>
      <c r="H244" s="83">
        <v>0</v>
      </c>
      <c r="I244" s="83">
        <v>15.066</v>
      </c>
      <c r="J244" s="68" t="s">
        <v>57</v>
      </c>
      <c r="K244" s="65" t="s">
        <v>45</v>
      </c>
      <c r="L244" s="37"/>
    </row>
    <row r="245" spans="1:12" s="3" customFormat="1" ht="18.75" customHeight="1">
      <c r="A245" s="20"/>
      <c r="B245" s="15"/>
      <c r="C245" s="15"/>
      <c r="D245" s="81" t="s">
        <v>309</v>
      </c>
      <c r="E245" s="82">
        <v>73.67</v>
      </c>
      <c r="F245" s="60">
        <v>14.734000000000002</v>
      </c>
      <c r="G245" s="83">
        <v>0</v>
      </c>
      <c r="H245" s="83">
        <v>0</v>
      </c>
      <c r="I245" s="83">
        <v>14.734000000000002</v>
      </c>
      <c r="J245" s="68" t="s">
        <v>57</v>
      </c>
      <c r="K245" s="65" t="s">
        <v>63</v>
      </c>
      <c r="L245" s="37"/>
    </row>
    <row r="246" spans="1:12" s="3" customFormat="1" ht="18.75" customHeight="1">
      <c r="A246" s="20"/>
      <c r="B246" s="15" t="s">
        <v>84</v>
      </c>
      <c r="C246" s="15">
        <v>1</v>
      </c>
      <c r="D246" s="81" t="s">
        <v>310</v>
      </c>
      <c r="E246" s="82">
        <v>87.67</v>
      </c>
      <c r="F246" s="60">
        <v>17.534000000000002</v>
      </c>
      <c r="G246" s="83">
        <v>85.67</v>
      </c>
      <c r="H246" s="83">
        <v>68.536</v>
      </c>
      <c r="I246" s="83">
        <v>86.07</v>
      </c>
      <c r="J246" s="68" t="s">
        <v>57</v>
      </c>
      <c r="K246" s="65" t="s">
        <v>16</v>
      </c>
      <c r="L246" s="37" t="s">
        <v>19</v>
      </c>
    </row>
    <row r="247" spans="1:12" s="3" customFormat="1" ht="18.75" customHeight="1">
      <c r="A247" s="20"/>
      <c r="B247" s="15"/>
      <c r="C247" s="15"/>
      <c r="D247" s="81" t="s">
        <v>311</v>
      </c>
      <c r="E247" s="82">
        <v>85.67</v>
      </c>
      <c r="F247" s="60">
        <v>17.134</v>
      </c>
      <c r="G247" s="83">
        <v>84</v>
      </c>
      <c r="H247" s="83">
        <v>67.2</v>
      </c>
      <c r="I247" s="83">
        <v>84.334</v>
      </c>
      <c r="J247" s="68" t="s">
        <v>57</v>
      </c>
      <c r="K247" s="65" t="s">
        <v>21</v>
      </c>
      <c r="L247" s="37"/>
    </row>
    <row r="248" spans="1:12" s="3" customFormat="1" ht="18.75" customHeight="1">
      <c r="A248" s="20"/>
      <c r="B248" s="15"/>
      <c r="C248" s="15"/>
      <c r="D248" s="93" t="s">
        <v>312</v>
      </c>
      <c r="E248" s="94">
        <v>81.67</v>
      </c>
      <c r="F248" s="51">
        <v>16.334</v>
      </c>
      <c r="G248" s="26">
        <v>83</v>
      </c>
      <c r="H248" s="26">
        <v>66.4</v>
      </c>
      <c r="I248" s="26">
        <v>82.73400000000001</v>
      </c>
      <c r="J248" s="37" t="s">
        <v>18</v>
      </c>
      <c r="K248" s="65" t="s">
        <v>23</v>
      </c>
      <c r="L248" s="37"/>
    </row>
    <row r="249" spans="1:12" s="3" customFormat="1" ht="18.75" customHeight="1">
      <c r="A249" s="20"/>
      <c r="B249" s="15"/>
      <c r="C249" s="15"/>
      <c r="D249" s="16" t="s">
        <v>313</v>
      </c>
      <c r="E249" s="17">
        <v>83.67</v>
      </c>
      <c r="F249" s="51">
        <v>16.734</v>
      </c>
      <c r="G249" s="26">
        <v>82</v>
      </c>
      <c r="H249" s="26">
        <v>65.60000000000001</v>
      </c>
      <c r="I249" s="26">
        <v>82.334</v>
      </c>
      <c r="J249" s="37" t="s">
        <v>18</v>
      </c>
      <c r="K249" s="65" t="s">
        <v>25</v>
      </c>
      <c r="L249" s="37"/>
    </row>
    <row r="250" spans="1:12" s="3" customFormat="1" ht="18.75" customHeight="1">
      <c r="A250" s="20"/>
      <c r="B250" s="15"/>
      <c r="C250" s="15"/>
      <c r="D250" s="81" t="s">
        <v>314</v>
      </c>
      <c r="E250" s="82">
        <v>77.67</v>
      </c>
      <c r="F250" s="60">
        <v>15.534</v>
      </c>
      <c r="G250" s="83">
        <v>0</v>
      </c>
      <c r="H250" s="83">
        <v>0</v>
      </c>
      <c r="I250" s="83">
        <v>15.534</v>
      </c>
      <c r="J250" s="68" t="s">
        <v>57</v>
      </c>
      <c r="K250" s="65" t="s">
        <v>32</v>
      </c>
      <c r="L250" s="37"/>
    </row>
    <row r="251" spans="1:12" s="3" customFormat="1" ht="18.75" customHeight="1">
      <c r="A251" s="20"/>
      <c r="B251" s="15"/>
      <c r="C251" s="15"/>
      <c r="D251" s="81" t="s">
        <v>315</v>
      </c>
      <c r="E251" s="82">
        <v>76</v>
      </c>
      <c r="F251" s="60">
        <v>15.2</v>
      </c>
      <c r="G251" s="83">
        <v>0</v>
      </c>
      <c r="H251" s="83">
        <v>0</v>
      </c>
      <c r="I251" s="83">
        <v>15.2</v>
      </c>
      <c r="J251" s="68" t="s">
        <v>57</v>
      </c>
      <c r="K251" s="65" t="s">
        <v>34</v>
      </c>
      <c r="L251" s="37"/>
    </row>
    <row r="252" spans="1:12" s="3" customFormat="1" ht="18.75" customHeight="1">
      <c r="A252" s="20"/>
      <c r="B252" s="15"/>
      <c r="C252" s="15"/>
      <c r="D252" s="95" t="s">
        <v>316</v>
      </c>
      <c r="E252" s="96" t="s">
        <v>317</v>
      </c>
      <c r="F252" s="96" t="s">
        <v>317</v>
      </c>
      <c r="G252" s="96" t="s">
        <v>317</v>
      </c>
      <c r="H252" s="26">
        <v>0</v>
      </c>
      <c r="I252" s="26">
        <v>0</v>
      </c>
      <c r="J252" s="37" t="s">
        <v>18</v>
      </c>
      <c r="K252" s="65" t="s">
        <v>45</v>
      </c>
      <c r="L252" s="37"/>
    </row>
    <row r="253" spans="1:12" s="3" customFormat="1" ht="18.75" customHeight="1">
      <c r="A253" s="20"/>
      <c r="B253" s="15" t="s">
        <v>104</v>
      </c>
      <c r="C253" s="15">
        <v>1</v>
      </c>
      <c r="D253" s="81" t="s">
        <v>318</v>
      </c>
      <c r="E253" s="82">
        <v>84</v>
      </c>
      <c r="F253" s="60">
        <v>16.8</v>
      </c>
      <c r="G253" s="83">
        <v>89.3</v>
      </c>
      <c r="H253" s="83">
        <v>71.44</v>
      </c>
      <c r="I253" s="83">
        <v>88.24</v>
      </c>
      <c r="J253" s="68" t="s">
        <v>57</v>
      </c>
      <c r="K253" s="65" t="s">
        <v>16</v>
      </c>
      <c r="L253" s="37" t="s">
        <v>19</v>
      </c>
    </row>
    <row r="254" spans="1:12" s="3" customFormat="1" ht="18.75" customHeight="1">
      <c r="A254" s="20"/>
      <c r="B254" s="15"/>
      <c r="C254" s="15"/>
      <c r="D254" s="81" t="s">
        <v>319</v>
      </c>
      <c r="E254" s="82">
        <v>85.33</v>
      </c>
      <c r="F254" s="60">
        <v>17.066</v>
      </c>
      <c r="G254" s="83">
        <v>0</v>
      </c>
      <c r="H254" s="83">
        <v>0</v>
      </c>
      <c r="I254" s="83">
        <v>17.066</v>
      </c>
      <c r="J254" s="68" t="s">
        <v>57</v>
      </c>
      <c r="K254" s="65" t="s">
        <v>21</v>
      </c>
      <c r="L254" s="37"/>
    </row>
    <row r="255" spans="1:12" s="3" customFormat="1" ht="18.75" customHeight="1">
      <c r="A255" s="70"/>
      <c r="B255" s="15"/>
      <c r="C255" s="15"/>
      <c r="D255" s="81" t="s">
        <v>320</v>
      </c>
      <c r="E255" s="82">
        <v>76.33</v>
      </c>
      <c r="F255" s="60">
        <v>15.266</v>
      </c>
      <c r="G255" s="83">
        <v>0</v>
      </c>
      <c r="H255" s="83">
        <v>0</v>
      </c>
      <c r="I255" s="83">
        <v>15.266</v>
      </c>
      <c r="J255" s="68" t="s">
        <v>57</v>
      </c>
      <c r="K255" s="65" t="s">
        <v>23</v>
      </c>
      <c r="L255" s="37"/>
    </row>
    <row r="256" spans="1:12" s="3" customFormat="1" ht="15" customHeight="1">
      <c r="A256" s="14" t="s">
        <v>321</v>
      </c>
      <c r="B256" s="15" t="s">
        <v>15</v>
      </c>
      <c r="C256" s="37">
        <v>1</v>
      </c>
      <c r="D256" s="53" t="s">
        <v>322</v>
      </c>
      <c r="E256" s="72">
        <v>89.67</v>
      </c>
      <c r="F256" s="72">
        <v>17.934</v>
      </c>
      <c r="G256" s="72">
        <v>88</v>
      </c>
      <c r="H256" s="72">
        <v>70.4</v>
      </c>
      <c r="I256" s="83">
        <v>88.334</v>
      </c>
      <c r="J256" s="68" t="s">
        <v>57</v>
      </c>
      <c r="K256" s="37">
        <v>1</v>
      </c>
      <c r="L256" s="37" t="s">
        <v>19</v>
      </c>
    </row>
    <row r="257" spans="1:12" s="3" customFormat="1" ht="15" customHeight="1">
      <c r="A257" s="20"/>
      <c r="B257" s="15"/>
      <c r="C257" s="37"/>
      <c r="D257" s="53" t="s">
        <v>323</v>
      </c>
      <c r="E257" s="72">
        <v>84.67</v>
      </c>
      <c r="F257" s="72">
        <v>16.934</v>
      </c>
      <c r="G257" s="72">
        <v>85.67</v>
      </c>
      <c r="H257" s="72">
        <v>68.536</v>
      </c>
      <c r="I257" s="83">
        <v>85.47</v>
      </c>
      <c r="J257" s="68" t="s">
        <v>57</v>
      </c>
      <c r="K257" s="37">
        <v>2</v>
      </c>
      <c r="L257" s="37"/>
    </row>
    <row r="258" spans="1:12" s="3" customFormat="1" ht="15" customHeight="1">
      <c r="A258" s="20"/>
      <c r="B258" s="15"/>
      <c r="C258" s="37"/>
      <c r="D258" s="16" t="s">
        <v>324</v>
      </c>
      <c r="E258" s="17">
        <v>81</v>
      </c>
      <c r="F258" s="18">
        <f>E258*0.2</f>
        <v>16.2</v>
      </c>
      <c r="G258" s="19">
        <v>85</v>
      </c>
      <c r="H258" s="19">
        <f>G258*0.8</f>
        <v>68</v>
      </c>
      <c r="I258" s="26">
        <f>F258+H258</f>
        <v>84.2</v>
      </c>
      <c r="J258" s="37" t="s">
        <v>18</v>
      </c>
      <c r="K258" s="37">
        <v>3</v>
      </c>
      <c r="L258" s="37"/>
    </row>
    <row r="259" spans="1:12" s="3" customFormat="1" ht="15" customHeight="1">
      <c r="A259" s="20"/>
      <c r="B259" s="15"/>
      <c r="C259" s="37"/>
      <c r="D259" s="53" t="s">
        <v>325</v>
      </c>
      <c r="E259" s="72">
        <v>86</v>
      </c>
      <c r="F259" s="72">
        <v>17.2</v>
      </c>
      <c r="G259" s="72">
        <v>83</v>
      </c>
      <c r="H259" s="72">
        <v>66.4</v>
      </c>
      <c r="I259" s="83">
        <v>83.6</v>
      </c>
      <c r="J259" s="68" t="s">
        <v>57</v>
      </c>
      <c r="K259" s="37">
        <v>4</v>
      </c>
      <c r="L259" s="37"/>
    </row>
    <row r="260" spans="1:12" s="3" customFormat="1" ht="15" customHeight="1">
      <c r="A260" s="20"/>
      <c r="B260" s="15"/>
      <c r="C260" s="37"/>
      <c r="D260" s="16" t="s">
        <v>326</v>
      </c>
      <c r="E260" s="17">
        <v>80</v>
      </c>
      <c r="F260" s="18">
        <f>E260*0.2</f>
        <v>16</v>
      </c>
      <c r="G260" s="19">
        <v>82</v>
      </c>
      <c r="H260" s="19">
        <f>G260*0.8</f>
        <v>65.60000000000001</v>
      </c>
      <c r="I260" s="26">
        <f>F260+H260</f>
        <v>81.60000000000001</v>
      </c>
      <c r="J260" s="37" t="s">
        <v>18</v>
      </c>
      <c r="K260" s="37">
        <v>5</v>
      </c>
      <c r="L260" s="37"/>
    </row>
    <row r="261" spans="1:12" s="3" customFormat="1" ht="15" customHeight="1">
      <c r="A261" s="20"/>
      <c r="B261" s="15"/>
      <c r="C261" s="37"/>
      <c r="D261" s="53" t="s">
        <v>327</v>
      </c>
      <c r="E261" s="72">
        <v>78.67</v>
      </c>
      <c r="F261" s="72">
        <v>15.734000000000002</v>
      </c>
      <c r="G261" s="72">
        <v>0</v>
      </c>
      <c r="H261" s="72">
        <v>0</v>
      </c>
      <c r="I261" s="83">
        <v>15.734000000000002</v>
      </c>
      <c r="J261" s="68" t="s">
        <v>57</v>
      </c>
      <c r="K261" s="37">
        <v>6</v>
      </c>
      <c r="L261" s="37"/>
    </row>
    <row r="262" spans="1:12" s="3" customFormat="1" ht="15" customHeight="1">
      <c r="A262" s="20"/>
      <c r="B262" s="15"/>
      <c r="C262" s="37"/>
      <c r="D262" s="53" t="s">
        <v>328</v>
      </c>
      <c r="E262" s="72">
        <v>78.33</v>
      </c>
      <c r="F262" s="72">
        <v>15.666</v>
      </c>
      <c r="G262" s="72">
        <v>0</v>
      </c>
      <c r="H262" s="72">
        <v>0</v>
      </c>
      <c r="I262" s="83">
        <v>15.666</v>
      </c>
      <c r="J262" s="68" t="s">
        <v>57</v>
      </c>
      <c r="K262" s="37">
        <v>7</v>
      </c>
      <c r="L262" s="37"/>
    </row>
    <row r="263" spans="1:12" s="3" customFormat="1" ht="15" customHeight="1">
      <c r="A263" s="20"/>
      <c r="B263" s="15"/>
      <c r="C263" s="37"/>
      <c r="D263" s="16" t="s">
        <v>329</v>
      </c>
      <c r="E263" s="25">
        <v>0</v>
      </c>
      <c r="F263" s="23">
        <v>0</v>
      </c>
      <c r="G263" s="26">
        <v>0</v>
      </c>
      <c r="H263" s="26">
        <v>0</v>
      </c>
      <c r="I263" s="26">
        <v>0</v>
      </c>
      <c r="J263" s="37" t="s">
        <v>18</v>
      </c>
      <c r="K263" s="37">
        <v>8</v>
      </c>
      <c r="L263" s="37"/>
    </row>
    <row r="264" spans="1:12" s="3" customFormat="1" ht="19.5" customHeight="1">
      <c r="A264" s="20"/>
      <c r="B264" s="15" t="s">
        <v>26</v>
      </c>
      <c r="C264" s="37">
        <v>2</v>
      </c>
      <c r="D264" s="53" t="s">
        <v>330</v>
      </c>
      <c r="E264" s="72">
        <v>87.33</v>
      </c>
      <c r="F264" s="72">
        <v>17.466</v>
      </c>
      <c r="G264" s="72">
        <v>95</v>
      </c>
      <c r="H264" s="72">
        <v>76</v>
      </c>
      <c r="I264" s="83">
        <v>93.46600000000001</v>
      </c>
      <c r="J264" s="68" t="s">
        <v>57</v>
      </c>
      <c r="K264" s="37">
        <v>1</v>
      </c>
      <c r="L264" s="37" t="s">
        <v>19</v>
      </c>
    </row>
    <row r="265" spans="1:12" s="3" customFormat="1" ht="19.5" customHeight="1">
      <c r="A265" s="20"/>
      <c r="B265" s="15"/>
      <c r="C265" s="37"/>
      <c r="D265" s="53" t="s">
        <v>331</v>
      </c>
      <c r="E265" s="72">
        <v>88.67</v>
      </c>
      <c r="F265" s="72">
        <v>17.734</v>
      </c>
      <c r="G265" s="72">
        <v>93</v>
      </c>
      <c r="H265" s="72">
        <v>74.4</v>
      </c>
      <c r="I265" s="83">
        <v>92.13400000000001</v>
      </c>
      <c r="J265" s="68" t="s">
        <v>57</v>
      </c>
      <c r="K265" s="37">
        <v>2</v>
      </c>
      <c r="L265" s="37" t="s">
        <v>19</v>
      </c>
    </row>
    <row r="266" spans="1:12" s="3" customFormat="1" ht="19.5" customHeight="1">
      <c r="A266" s="20"/>
      <c r="B266" s="15"/>
      <c r="C266" s="37"/>
      <c r="D266" s="53" t="s">
        <v>332</v>
      </c>
      <c r="E266" s="72">
        <v>82</v>
      </c>
      <c r="F266" s="72">
        <v>16.400000000000002</v>
      </c>
      <c r="G266" s="72">
        <v>0</v>
      </c>
      <c r="H266" s="72">
        <v>0</v>
      </c>
      <c r="I266" s="83">
        <v>16.400000000000002</v>
      </c>
      <c r="J266" s="68" t="s">
        <v>57</v>
      </c>
      <c r="K266" s="37">
        <v>3</v>
      </c>
      <c r="L266" s="37"/>
    </row>
    <row r="267" spans="1:12" s="3" customFormat="1" ht="19.5" customHeight="1">
      <c r="A267" s="20"/>
      <c r="B267" s="15"/>
      <c r="C267" s="37"/>
      <c r="D267" s="53" t="s">
        <v>333</v>
      </c>
      <c r="E267" s="72">
        <v>81</v>
      </c>
      <c r="F267" s="72">
        <v>16.2</v>
      </c>
      <c r="G267" s="72">
        <v>0</v>
      </c>
      <c r="H267" s="72">
        <v>0</v>
      </c>
      <c r="I267" s="83">
        <v>16.2</v>
      </c>
      <c r="J267" s="68" t="s">
        <v>57</v>
      </c>
      <c r="K267" s="37">
        <v>4</v>
      </c>
      <c r="L267" s="37"/>
    </row>
    <row r="268" spans="1:12" s="3" customFormat="1" ht="19.5" customHeight="1">
      <c r="A268" s="20"/>
      <c r="B268" s="15"/>
      <c r="C268" s="37"/>
      <c r="D268" s="53" t="s">
        <v>334</v>
      </c>
      <c r="E268" s="72">
        <v>78.33</v>
      </c>
      <c r="F268" s="72">
        <v>15.666</v>
      </c>
      <c r="G268" s="72">
        <v>0</v>
      </c>
      <c r="H268" s="72">
        <v>0</v>
      </c>
      <c r="I268" s="83">
        <v>15.666</v>
      </c>
      <c r="J268" s="68" t="s">
        <v>57</v>
      </c>
      <c r="K268" s="37">
        <v>5</v>
      </c>
      <c r="L268" s="37"/>
    </row>
    <row r="269" spans="1:12" s="3" customFormat="1" ht="19.5" customHeight="1">
      <c r="A269" s="20"/>
      <c r="B269" s="15"/>
      <c r="C269" s="37"/>
      <c r="D269" s="53" t="s">
        <v>335</v>
      </c>
      <c r="E269" s="72">
        <v>77.67</v>
      </c>
      <c r="F269" s="72">
        <v>15.534</v>
      </c>
      <c r="G269" s="72">
        <v>0</v>
      </c>
      <c r="H269" s="72">
        <v>0</v>
      </c>
      <c r="I269" s="83">
        <v>15.534</v>
      </c>
      <c r="J269" s="68" t="s">
        <v>57</v>
      </c>
      <c r="K269" s="37">
        <v>6</v>
      </c>
      <c r="L269" s="37"/>
    </row>
    <row r="270" spans="1:12" s="3" customFormat="1" ht="19.5" customHeight="1">
      <c r="A270" s="20"/>
      <c r="B270" s="15"/>
      <c r="C270" s="37"/>
      <c r="D270" s="53" t="s">
        <v>336</v>
      </c>
      <c r="E270" s="72">
        <v>0</v>
      </c>
      <c r="F270" s="72">
        <v>0</v>
      </c>
      <c r="G270" s="72">
        <v>0</v>
      </c>
      <c r="H270" s="72">
        <v>0</v>
      </c>
      <c r="I270" s="83">
        <v>0</v>
      </c>
      <c r="J270" s="68" t="s">
        <v>57</v>
      </c>
      <c r="K270" s="37">
        <v>7</v>
      </c>
      <c r="L270" s="37"/>
    </row>
    <row r="271" spans="1:12" s="3" customFormat="1" ht="19.5" customHeight="1">
      <c r="A271" s="20"/>
      <c r="B271" s="15" t="s">
        <v>35</v>
      </c>
      <c r="C271" s="37">
        <v>2</v>
      </c>
      <c r="D271" s="53" t="s">
        <v>337</v>
      </c>
      <c r="E271" s="72">
        <v>88.67</v>
      </c>
      <c r="F271" s="72">
        <v>17.734</v>
      </c>
      <c r="G271" s="72">
        <v>92</v>
      </c>
      <c r="H271" s="72">
        <v>73.60000000000001</v>
      </c>
      <c r="I271" s="83">
        <v>91.334</v>
      </c>
      <c r="J271" s="68" t="s">
        <v>57</v>
      </c>
      <c r="K271" s="37">
        <v>1</v>
      </c>
      <c r="L271" s="37" t="s">
        <v>19</v>
      </c>
    </row>
    <row r="272" spans="1:12" s="3" customFormat="1" ht="19.5" customHeight="1">
      <c r="A272" s="20"/>
      <c r="B272" s="15"/>
      <c r="C272" s="37"/>
      <c r="D272" s="53" t="s">
        <v>338</v>
      </c>
      <c r="E272" s="72">
        <v>88</v>
      </c>
      <c r="F272" s="72">
        <v>17.6</v>
      </c>
      <c r="G272" s="72">
        <v>90</v>
      </c>
      <c r="H272" s="72">
        <v>72</v>
      </c>
      <c r="I272" s="83">
        <v>89.6</v>
      </c>
      <c r="J272" s="68" t="s">
        <v>57</v>
      </c>
      <c r="K272" s="37">
        <v>2</v>
      </c>
      <c r="L272" s="37" t="s">
        <v>19</v>
      </c>
    </row>
    <row r="273" spans="1:12" s="3" customFormat="1" ht="19.5" customHeight="1">
      <c r="A273" s="20"/>
      <c r="B273" s="15"/>
      <c r="C273" s="37"/>
      <c r="D273" s="16" t="s">
        <v>339</v>
      </c>
      <c r="E273" s="17">
        <v>86.67</v>
      </c>
      <c r="F273" s="18">
        <f aca="true" t="shared" si="34" ref="F273:F276">E273*0.2</f>
        <v>17.334</v>
      </c>
      <c r="G273" s="19">
        <v>88</v>
      </c>
      <c r="H273" s="19">
        <f aca="true" t="shared" si="35" ref="H273:H276">G273*0.8</f>
        <v>70.4</v>
      </c>
      <c r="I273" s="26">
        <f aca="true" t="shared" si="36" ref="I273:I276">F273+H273</f>
        <v>87.73400000000001</v>
      </c>
      <c r="J273" s="37" t="s">
        <v>18</v>
      </c>
      <c r="K273" s="37">
        <v>3</v>
      </c>
      <c r="L273" s="37"/>
    </row>
    <row r="274" spans="1:12" s="3" customFormat="1" ht="19.5" customHeight="1">
      <c r="A274" s="20"/>
      <c r="B274" s="15"/>
      <c r="C274" s="37"/>
      <c r="D274" s="16" t="s">
        <v>340</v>
      </c>
      <c r="E274" s="17">
        <v>82.67</v>
      </c>
      <c r="F274" s="18">
        <f t="shared" si="34"/>
        <v>16.534000000000002</v>
      </c>
      <c r="G274" s="19">
        <v>89</v>
      </c>
      <c r="H274" s="19">
        <f t="shared" si="35"/>
        <v>71.2</v>
      </c>
      <c r="I274" s="26">
        <f t="shared" si="36"/>
        <v>87.73400000000001</v>
      </c>
      <c r="J274" s="37" t="s">
        <v>18</v>
      </c>
      <c r="K274" s="37">
        <v>4</v>
      </c>
      <c r="L274" s="37"/>
    </row>
    <row r="275" spans="1:12" s="3" customFormat="1" ht="19.5" customHeight="1">
      <c r="A275" s="20"/>
      <c r="B275" s="15"/>
      <c r="C275" s="37"/>
      <c r="D275" s="53" t="s">
        <v>341</v>
      </c>
      <c r="E275" s="72">
        <v>86.67</v>
      </c>
      <c r="F275" s="72">
        <v>17.334</v>
      </c>
      <c r="G275" s="72">
        <v>81.33</v>
      </c>
      <c r="H275" s="72">
        <v>65.06400000000001</v>
      </c>
      <c r="I275" s="83">
        <v>82.39800000000001</v>
      </c>
      <c r="J275" s="68" t="s">
        <v>57</v>
      </c>
      <c r="K275" s="37">
        <v>5</v>
      </c>
      <c r="L275" s="37"/>
    </row>
    <row r="276" spans="1:12" s="3" customFormat="1" ht="19.5" customHeight="1">
      <c r="A276" s="20"/>
      <c r="B276" s="15"/>
      <c r="C276" s="37"/>
      <c r="D276" s="16" t="s">
        <v>342</v>
      </c>
      <c r="E276" s="17">
        <v>86</v>
      </c>
      <c r="F276" s="18">
        <f t="shared" si="34"/>
        <v>17.2</v>
      </c>
      <c r="G276" s="19">
        <v>80</v>
      </c>
      <c r="H276" s="19">
        <f t="shared" si="35"/>
        <v>64</v>
      </c>
      <c r="I276" s="26">
        <f t="shared" si="36"/>
        <v>81.2</v>
      </c>
      <c r="J276" s="37" t="s">
        <v>18</v>
      </c>
      <c r="K276" s="37">
        <v>6</v>
      </c>
      <c r="L276" s="37"/>
    </row>
    <row r="277" spans="1:12" s="3" customFormat="1" ht="19.5" customHeight="1">
      <c r="A277" s="20"/>
      <c r="B277" s="15"/>
      <c r="C277" s="37"/>
      <c r="D277" s="53" t="s">
        <v>343</v>
      </c>
      <c r="E277" s="72">
        <v>84.33</v>
      </c>
      <c r="F277" s="72">
        <v>16.866</v>
      </c>
      <c r="G277" s="72">
        <v>80</v>
      </c>
      <c r="H277" s="72">
        <v>64</v>
      </c>
      <c r="I277" s="83">
        <v>80.866</v>
      </c>
      <c r="J277" s="68" t="s">
        <v>57</v>
      </c>
      <c r="K277" s="37">
        <v>7</v>
      </c>
      <c r="L277" s="37"/>
    </row>
    <row r="278" spans="1:12" s="3" customFormat="1" ht="19.5" customHeight="1">
      <c r="A278" s="20"/>
      <c r="B278" s="15"/>
      <c r="C278" s="37"/>
      <c r="D278" s="97" t="s">
        <v>344</v>
      </c>
      <c r="E278" s="92" t="s">
        <v>345</v>
      </c>
      <c r="F278" s="92" t="s">
        <v>346</v>
      </c>
      <c r="G278" s="92" t="s">
        <v>317</v>
      </c>
      <c r="H278" s="92" t="s">
        <v>317</v>
      </c>
      <c r="I278" s="67">
        <v>15.8</v>
      </c>
      <c r="J278" s="37" t="s">
        <v>18</v>
      </c>
      <c r="K278" s="37">
        <v>8</v>
      </c>
      <c r="L278" s="37"/>
    </row>
    <row r="279" spans="1:12" s="3" customFormat="1" ht="19.5" customHeight="1">
      <c r="A279" s="20"/>
      <c r="B279" s="15"/>
      <c r="C279" s="37"/>
      <c r="D279" s="53" t="s">
        <v>347</v>
      </c>
      <c r="E279" s="72">
        <v>79</v>
      </c>
      <c r="F279" s="72">
        <v>15.8</v>
      </c>
      <c r="G279" s="72">
        <v>0</v>
      </c>
      <c r="H279" s="72">
        <v>0</v>
      </c>
      <c r="I279" s="83">
        <v>15.8</v>
      </c>
      <c r="J279" s="68" t="s">
        <v>57</v>
      </c>
      <c r="K279" s="37">
        <v>9</v>
      </c>
      <c r="L279" s="37"/>
    </row>
    <row r="280" spans="1:12" s="3" customFormat="1" ht="19.5" customHeight="1">
      <c r="A280" s="20"/>
      <c r="B280" s="15"/>
      <c r="C280" s="37"/>
      <c r="D280" s="53" t="s">
        <v>348</v>
      </c>
      <c r="E280" s="72">
        <v>78.67</v>
      </c>
      <c r="F280" s="72">
        <v>15.734000000000002</v>
      </c>
      <c r="G280" s="72">
        <v>0</v>
      </c>
      <c r="H280" s="72">
        <v>0</v>
      </c>
      <c r="I280" s="83">
        <v>15.734000000000002</v>
      </c>
      <c r="J280" s="68" t="s">
        <v>57</v>
      </c>
      <c r="K280" s="37">
        <v>10</v>
      </c>
      <c r="L280" s="37"/>
    </row>
    <row r="281" spans="1:12" s="3" customFormat="1" ht="19.5" customHeight="1">
      <c r="A281" s="20"/>
      <c r="B281" s="15"/>
      <c r="C281" s="37"/>
      <c r="D281" s="53" t="s">
        <v>349</v>
      </c>
      <c r="E281" s="72">
        <v>78.67</v>
      </c>
      <c r="F281" s="72">
        <v>15.734000000000002</v>
      </c>
      <c r="G281" s="72">
        <v>0</v>
      </c>
      <c r="H281" s="72">
        <v>0</v>
      </c>
      <c r="I281" s="83">
        <v>15.734000000000002</v>
      </c>
      <c r="J281" s="68" t="s">
        <v>57</v>
      </c>
      <c r="K281" s="37">
        <v>11</v>
      </c>
      <c r="L281" s="37"/>
    </row>
    <row r="282" spans="1:12" s="3" customFormat="1" ht="19.5" customHeight="1">
      <c r="A282" s="20"/>
      <c r="B282" s="15"/>
      <c r="C282" s="37"/>
      <c r="D282" s="53" t="s">
        <v>350</v>
      </c>
      <c r="E282" s="72">
        <v>79</v>
      </c>
      <c r="F282" s="72">
        <v>15.600000000000001</v>
      </c>
      <c r="G282" s="72">
        <v>0</v>
      </c>
      <c r="H282" s="72">
        <v>0</v>
      </c>
      <c r="I282" s="83">
        <v>15.600000000000001</v>
      </c>
      <c r="J282" s="68" t="s">
        <v>57</v>
      </c>
      <c r="K282" s="37">
        <v>12</v>
      </c>
      <c r="L282" s="37"/>
    </row>
    <row r="283" spans="1:12" s="3" customFormat="1" ht="19.5" customHeight="1">
      <c r="A283" s="20"/>
      <c r="B283" s="15"/>
      <c r="C283" s="37"/>
      <c r="D283" s="53" t="s">
        <v>351</v>
      </c>
      <c r="E283" s="72">
        <v>78</v>
      </c>
      <c r="F283" s="72">
        <v>15.600000000000001</v>
      </c>
      <c r="G283" s="72">
        <v>0</v>
      </c>
      <c r="H283" s="72">
        <v>0</v>
      </c>
      <c r="I283" s="83">
        <v>15.600000000000001</v>
      </c>
      <c r="J283" s="68" t="s">
        <v>57</v>
      </c>
      <c r="K283" s="37">
        <v>13</v>
      </c>
      <c r="L283" s="37"/>
    </row>
    <row r="284" spans="1:12" s="3" customFormat="1" ht="19.5" customHeight="1">
      <c r="A284" s="20"/>
      <c r="B284" s="15"/>
      <c r="C284" s="37"/>
      <c r="D284" s="97" t="s">
        <v>352</v>
      </c>
      <c r="E284" s="92" t="s">
        <v>353</v>
      </c>
      <c r="F284" s="92" t="s">
        <v>284</v>
      </c>
      <c r="G284" s="92" t="s">
        <v>317</v>
      </c>
      <c r="H284" s="92" t="s">
        <v>317</v>
      </c>
      <c r="I284" s="67">
        <v>15.4</v>
      </c>
      <c r="J284" s="37" t="s">
        <v>18</v>
      </c>
      <c r="K284" s="37">
        <v>14</v>
      </c>
      <c r="L284" s="37"/>
    </row>
    <row r="285" spans="1:12" s="3" customFormat="1" ht="19.5" customHeight="1">
      <c r="A285" s="20"/>
      <c r="B285" s="15" t="s">
        <v>46</v>
      </c>
      <c r="C285" s="37">
        <v>1</v>
      </c>
      <c r="D285" s="53" t="s">
        <v>354</v>
      </c>
      <c r="E285" s="72">
        <v>88</v>
      </c>
      <c r="F285" s="72">
        <v>17.6</v>
      </c>
      <c r="G285" s="72">
        <v>90</v>
      </c>
      <c r="H285" s="72">
        <v>72</v>
      </c>
      <c r="I285" s="83">
        <v>89.6</v>
      </c>
      <c r="J285" s="68" t="s">
        <v>57</v>
      </c>
      <c r="K285" s="37">
        <v>1</v>
      </c>
      <c r="L285" s="37" t="s">
        <v>19</v>
      </c>
    </row>
    <row r="286" spans="1:12" s="3" customFormat="1" ht="19.5" customHeight="1">
      <c r="A286" s="20"/>
      <c r="B286" s="15"/>
      <c r="C286" s="37"/>
      <c r="D286" s="53" t="s">
        <v>355</v>
      </c>
      <c r="E286" s="72">
        <v>81</v>
      </c>
      <c r="F286" s="72">
        <v>16.2</v>
      </c>
      <c r="G286" s="72">
        <v>0</v>
      </c>
      <c r="H286" s="72">
        <v>0</v>
      </c>
      <c r="I286" s="83">
        <v>16.2</v>
      </c>
      <c r="J286" s="68" t="s">
        <v>57</v>
      </c>
      <c r="K286" s="37">
        <v>2</v>
      </c>
      <c r="L286" s="37"/>
    </row>
    <row r="287" spans="1:12" s="3" customFormat="1" ht="19.5" customHeight="1">
      <c r="A287" s="20"/>
      <c r="B287" s="15"/>
      <c r="C287" s="37"/>
      <c r="D287" s="53" t="s">
        <v>356</v>
      </c>
      <c r="E287" s="72">
        <v>79</v>
      </c>
      <c r="F287" s="72">
        <v>15.8</v>
      </c>
      <c r="G287" s="72">
        <v>0</v>
      </c>
      <c r="H287" s="72">
        <v>0</v>
      </c>
      <c r="I287" s="83">
        <v>15.8</v>
      </c>
      <c r="J287" s="68" t="s">
        <v>57</v>
      </c>
      <c r="K287" s="37">
        <v>3</v>
      </c>
      <c r="L287" s="37"/>
    </row>
    <row r="288" spans="1:12" s="3" customFormat="1" ht="18.75" customHeight="1">
      <c r="A288" s="20"/>
      <c r="B288" s="15" t="s">
        <v>357</v>
      </c>
      <c r="C288" s="37">
        <v>2</v>
      </c>
      <c r="D288" s="53" t="s">
        <v>304</v>
      </c>
      <c r="E288" s="72">
        <v>87.67</v>
      </c>
      <c r="F288" s="72">
        <v>17.534000000000002</v>
      </c>
      <c r="G288" s="72">
        <v>93.3</v>
      </c>
      <c r="H288" s="72">
        <v>74.64</v>
      </c>
      <c r="I288" s="83">
        <v>92.174</v>
      </c>
      <c r="J288" s="68" t="s">
        <v>57</v>
      </c>
      <c r="K288" s="37">
        <v>1</v>
      </c>
      <c r="L288" s="37" t="s">
        <v>19</v>
      </c>
    </row>
    <row r="289" spans="1:12" s="3" customFormat="1" ht="18.75" customHeight="1">
      <c r="A289" s="20"/>
      <c r="B289" s="15"/>
      <c r="C289" s="37"/>
      <c r="D289" s="53" t="s">
        <v>358</v>
      </c>
      <c r="E289" s="72">
        <v>86</v>
      </c>
      <c r="F289" s="72">
        <v>17.2</v>
      </c>
      <c r="G289" s="72">
        <v>90.3</v>
      </c>
      <c r="H289" s="72">
        <v>72.24</v>
      </c>
      <c r="I289" s="83">
        <v>89.44</v>
      </c>
      <c r="J289" s="68" t="s">
        <v>57</v>
      </c>
      <c r="K289" s="37">
        <v>2</v>
      </c>
      <c r="L289" s="37" t="s">
        <v>19</v>
      </c>
    </row>
    <row r="290" spans="1:12" s="3" customFormat="1" ht="18.75" customHeight="1">
      <c r="A290" s="20"/>
      <c r="B290" s="15"/>
      <c r="C290" s="37"/>
      <c r="D290" s="53" t="s">
        <v>359</v>
      </c>
      <c r="E290" s="72">
        <v>82.67</v>
      </c>
      <c r="F290" s="72">
        <v>16.534000000000002</v>
      </c>
      <c r="G290" s="72">
        <v>85.3</v>
      </c>
      <c r="H290" s="72">
        <v>68.24</v>
      </c>
      <c r="I290" s="83">
        <v>84.774</v>
      </c>
      <c r="J290" s="68" t="s">
        <v>57</v>
      </c>
      <c r="K290" s="37">
        <v>3</v>
      </c>
      <c r="L290" s="37"/>
    </row>
    <row r="291" spans="1:12" s="3" customFormat="1" ht="18.75" customHeight="1">
      <c r="A291" s="20"/>
      <c r="B291" s="15"/>
      <c r="C291" s="37"/>
      <c r="D291" s="53" t="s">
        <v>360</v>
      </c>
      <c r="E291" s="72">
        <v>81.33</v>
      </c>
      <c r="F291" s="72">
        <v>16.266000000000002</v>
      </c>
      <c r="G291" s="72">
        <v>82</v>
      </c>
      <c r="H291" s="72">
        <v>65.60000000000001</v>
      </c>
      <c r="I291" s="83">
        <v>81.86600000000001</v>
      </c>
      <c r="J291" s="68" t="s">
        <v>57</v>
      </c>
      <c r="K291" s="37">
        <v>4</v>
      </c>
      <c r="L291" s="37"/>
    </row>
    <row r="292" spans="1:12" s="3" customFormat="1" ht="18.75" customHeight="1">
      <c r="A292" s="20"/>
      <c r="B292" s="15"/>
      <c r="C292" s="37"/>
      <c r="D292" s="53" t="s">
        <v>99</v>
      </c>
      <c r="E292" s="72">
        <v>78.33</v>
      </c>
      <c r="F292" s="72">
        <v>15.666</v>
      </c>
      <c r="G292" s="72">
        <v>0</v>
      </c>
      <c r="H292" s="72">
        <v>0</v>
      </c>
      <c r="I292" s="83">
        <v>15.666</v>
      </c>
      <c r="J292" s="68" t="s">
        <v>57</v>
      </c>
      <c r="K292" s="37">
        <v>5</v>
      </c>
      <c r="L292" s="37"/>
    </row>
    <row r="293" spans="1:12" s="3" customFormat="1" ht="18.75" customHeight="1">
      <c r="A293" s="20"/>
      <c r="B293" s="15"/>
      <c r="C293" s="37"/>
      <c r="D293" s="53" t="s">
        <v>95</v>
      </c>
      <c r="E293" s="72">
        <v>78.33</v>
      </c>
      <c r="F293" s="72">
        <v>15.666</v>
      </c>
      <c r="G293" s="72">
        <v>0</v>
      </c>
      <c r="H293" s="72">
        <v>0</v>
      </c>
      <c r="I293" s="83">
        <v>15.666</v>
      </c>
      <c r="J293" s="68" t="s">
        <v>57</v>
      </c>
      <c r="K293" s="37">
        <v>6</v>
      </c>
      <c r="L293" s="37"/>
    </row>
    <row r="294" spans="1:12" s="3" customFormat="1" ht="18.75" customHeight="1">
      <c r="A294" s="20"/>
      <c r="B294" s="15" t="s">
        <v>78</v>
      </c>
      <c r="C294" s="37">
        <v>1</v>
      </c>
      <c r="D294" s="93" t="s">
        <v>361</v>
      </c>
      <c r="E294" s="94">
        <v>85.33</v>
      </c>
      <c r="F294" s="51">
        <v>17.066</v>
      </c>
      <c r="G294" s="26">
        <v>86.33</v>
      </c>
      <c r="H294" s="26">
        <v>69.06400000000001</v>
      </c>
      <c r="I294" s="26">
        <v>86.13000000000001</v>
      </c>
      <c r="J294" s="37" t="s">
        <v>18</v>
      </c>
      <c r="K294" s="37">
        <v>1</v>
      </c>
      <c r="L294" s="37" t="s">
        <v>19</v>
      </c>
    </row>
    <row r="295" spans="1:12" s="3" customFormat="1" ht="18.75" customHeight="1">
      <c r="A295" s="20"/>
      <c r="B295" s="15"/>
      <c r="C295" s="37"/>
      <c r="D295" s="16" t="s">
        <v>362</v>
      </c>
      <c r="E295" s="17">
        <v>87</v>
      </c>
      <c r="F295" s="51">
        <v>17.400000000000002</v>
      </c>
      <c r="G295" s="26">
        <v>85</v>
      </c>
      <c r="H295" s="26">
        <v>68</v>
      </c>
      <c r="I295" s="26">
        <v>85.4</v>
      </c>
      <c r="J295" s="37" t="s">
        <v>18</v>
      </c>
      <c r="K295" s="37">
        <v>2</v>
      </c>
      <c r="L295" s="37"/>
    </row>
    <row r="296" spans="1:12" s="3" customFormat="1" ht="18.75" customHeight="1">
      <c r="A296" s="20"/>
      <c r="B296" s="15"/>
      <c r="C296" s="37"/>
      <c r="D296" s="53" t="s">
        <v>363</v>
      </c>
      <c r="E296" s="72">
        <v>84.33</v>
      </c>
      <c r="F296" s="72">
        <v>16.866</v>
      </c>
      <c r="G296" s="72">
        <v>82.67</v>
      </c>
      <c r="H296" s="72">
        <v>66.13600000000001</v>
      </c>
      <c r="I296" s="83">
        <v>83.00200000000001</v>
      </c>
      <c r="J296" s="68" t="s">
        <v>57</v>
      </c>
      <c r="K296" s="37">
        <v>3</v>
      </c>
      <c r="L296" s="37"/>
    </row>
    <row r="297" spans="1:12" s="3" customFormat="1" ht="18.75" customHeight="1">
      <c r="A297" s="20"/>
      <c r="B297" s="15"/>
      <c r="C297" s="37"/>
      <c r="D297" s="93" t="s">
        <v>364</v>
      </c>
      <c r="E297" s="94">
        <v>80.67</v>
      </c>
      <c r="F297" s="51">
        <v>16.134</v>
      </c>
      <c r="G297" s="26">
        <v>81.67</v>
      </c>
      <c r="H297" s="26">
        <v>65.336</v>
      </c>
      <c r="I297" s="26">
        <v>81.47</v>
      </c>
      <c r="J297" s="37" t="s">
        <v>18</v>
      </c>
      <c r="K297" s="37">
        <v>4</v>
      </c>
      <c r="L297" s="37"/>
    </row>
    <row r="298" spans="1:12" s="3" customFormat="1" ht="18.75" customHeight="1">
      <c r="A298" s="20"/>
      <c r="B298" s="15"/>
      <c r="C298" s="37"/>
      <c r="D298" s="53" t="s">
        <v>365</v>
      </c>
      <c r="E298" s="72">
        <v>82.33</v>
      </c>
      <c r="F298" s="72">
        <v>16.466</v>
      </c>
      <c r="G298" s="72">
        <v>81</v>
      </c>
      <c r="H298" s="72">
        <v>64.8</v>
      </c>
      <c r="I298" s="83">
        <v>81.26599999999999</v>
      </c>
      <c r="J298" s="68" t="s">
        <v>57</v>
      </c>
      <c r="K298" s="37">
        <v>5</v>
      </c>
      <c r="L298" s="37"/>
    </row>
    <row r="299" spans="1:12" s="3" customFormat="1" ht="18.75" customHeight="1">
      <c r="A299" s="20"/>
      <c r="B299" s="15"/>
      <c r="C299" s="37"/>
      <c r="D299" s="16" t="s">
        <v>366</v>
      </c>
      <c r="E299" s="17">
        <v>83.67</v>
      </c>
      <c r="F299" s="51">
        <v>16.734</v>
      </c>
      <c r="G299" s="26">
        <v>80</v>
      </c>
      <c r="H299" s="26">
        <v>64</v>
      </c>
      <c r="I299" s="26">
        <v>80.73400000000001</v>
      </c>
      <c r="J299" s="37" t="s">
        <v>18</v>
      </c>
      <c r="K299" s="37">
        <v>6</v>
      </c>
      <c r="L299" s="37"/>
    </row>
    <row r="300" spans="1:12" s="3" customFormat="1" ht="18.75" customHeight="1">
      <c r="A300" s="20"/>
      <c r="B300" s="15"/>
      <c r="C300" s="37"/>
      <c r="D300" s="53" t="s">
        <v>367</v>
      </c>
      <c r="E300" s="72">
        <v>78.33</v>
      </c>
      <c r="F300" s="72">
        <v>15.666</v>
      </c>
      <c r="G300" s="72">
        <v>0</v>
      </c>
      <c r="H300" s="72">
        <v>0</v>
      </c>
      <c r="I300" s="83">
        <v>15.666</v>
      </c>
      <c r="J300" s="68" t="s">
        <v>57</v>
      </c>
      <c r="K300" s="37">
        <v>7</v>
      </c>
      <c r="L300" s="37"/>
    </row>
    <row r="301" spans="1:12" s="3" customFormat="1" ht="18.75" customHeight="1">
      <c r="A301" s="20"/>
      <c r="B301" s="15"/>
      <c r="C301" s="37"/>
      <c r="D301" s="53" t="s">
        <v>368</v>
      </c>
      <c r="E301" s="72">
        <v>0</v>
      </c>
      <c r="F301" s="72">
        <v>0</v>
      </c>
      <c r="G301" s="72">
        <v>0</v>
      </c>
      <c r="H301" s="72">
        <v>0</v>
      </c>
      <c r="I301" s="83">
        <v>0</v>
      </c>
      <c r="J301" s="68" t="s">
        <v>57</v>
      </c>
      <c r="K301" s="37">
        <v>8</v>
      </c>
      <c r="L301" s="37"/>
    </row>
    <row r="302" spans="1:12" s="3" customFormat="1" ht="18.75" customHeight="1">
      <c r="A302" s="20"/>
      <c r="B302" s="15" t="s">
        <v>272</v>
      </c>
      <c r="C302" s="37">
        <v>1</v>
      </c>
      <c r="D302" s="53" t="s">
        <v>369</v>
      </c>
      <c r="E302" s="72">
        <v>87.33</v>
      </c>
      <c r="F302" s="72">
        <v>17.466</v>
      </c>
      <c r="G302" s="72">
        <v>89.33</v>
      </c>
      <c r="H302" s="72">
        <v>71.464</v>
      </c>
      <c r="I302" s="83">
        <v>88.93</v>
      </c>
      <c r="J302" s="68" t="s">
        <v>57</v>
      </c>
      <c r="K302" s="37">
        <v>1</v>
      </c>
      <c r="L302" s="37" t="s">
        <v>37</v>
      </c>
    </row>
    <row r="303" spans="1:12" s="3" customFormat="1" ht="18.75" customHeight="1">
      <c r="A303" s="20"/>
      <c r="B303" s="15"/>
      <c r="C303" s="37"/>
      <c r="D303" s="53" t="s">
        <v>370</v>
      </c>
      <c r="E303" s="72">
        <v>84.67</v>
      </c>
      <c r="F303" s="72">
        <v>16.934</v>
      </c>
      <c r="G303" s="72">
        <v>86.33</v>
      </c>
      <c r="H303" s="72">
        <v>69.06400000000001</v>
      </c>
      <c r="I303" s="83">
        <v>85.998</v>
      </c>
      <c r="J303" s="68" t="s">
        <v>57</v>
      </c>
      <c r="K303" s="37">
        <v>2</v>
      </c>
      <c r="L303" s="37" t="s">
        <v>19</v>
      </c>
    </row>
    <row r="304" spans="1:12" s="3" customFormat="1" ht="18.75" customHeight="1">
      <c r="A304" s="20"/>
      <c r="B304" s="15"/>
      <c r="C304" s="37"/>
      <c r="D304" s="53" t="s">
        <v>371</v>
      </c>
      <c r="E304" s="72">
        <v>85.67</v>
      </c>
      <c r="F304" s="72">
        <v>17.134</v>
      </c>
      <c r="G304" s="72">
        <v>85.33</v>
      </c>
      <c r="H304" s="72">
        <v>68.264</v>
      </c>
      <c r="I304" s="83">
        <v>85.398</v>
      </c>
      <c r="J304" s="68" t="s">
        <v>57</v>
      </c>
      <c r="K304" s="37">
        <v>3</v>
      </c>
      <c r="L304" s="37"/>
    </row>
    <row r="305" spans="1:12" s="3" customFormat="1" ht="18.75" customHeight="1">
      <c r="A305" s="70"/>
      <c r="B305" s="15"/>
      <c r="C305" s="37"/>
      <c r="D305" s="53" t="s">
        <v>372</v>
      </c>
      <c r="E305" s="72">
        <v>78.67</v>
      </c>
      <c r="F305" s="72">
        <v>15.734000000000002</v>
      </c>
      <c r="G305" s="72">
        <v>0</v>
      </c>
      <c r="H305" s="72">
        <v>0</v>
      </c>
      <c r="I305" s="83">
        <v>15.734000000000002</v>
      </c>
      <c r="J305" s="68" t="s">
        <v>57</v>
      </c>
      <c r="K305" s="37">
        <v>4</v>
      </c>
      <c r="L305" s="37"/>
    </row>
    <row r="306" spans="1:12" s="3" customFormat="1" ht="18.75" customHeight="1">
      <c r="A306" s="14" t="s">
        <v>373</v>
      </c>
      <c r="B306" s="15" t="s">
        <v>374</v>
      </c>
      <c r="C306" s="37">
        <v>1</v>
      </c>
      <c r="D306" s="16" t="s">
        <v>375</v>
      </c>
      <c r="E306" s="17">
        <v>85</v>
      </c>
      <c r="F306" s="51">
        <v>17</v>
      </c>
      <c r="G306" s="26">
        <v>90.67</v>
      </c>
      <c r="H306" s="26">
        <v>72.54</v>
      </c>
      <c r="I306" s="67">
        <v>89.54</v>
      </c>
      <c r="J306" s="37" t="s">
        <v>18</v>
      </c>
      <c r="K306" s="37">
        <v>1</v>
      </c>
      <c r="L306" s="37" t="s">
        <v>19</v>
      </c>
    </row>
    <row r="307" spans="1:12" s="3" customFormat="1" ht="18.75" customHeight="1">
      <c r="A307" s="20"/>
      <c r="B307" s="15"/>
      <c r="C307" s="37"/>
      <c r="D307" s="16" t="s">
        <v>376</v>
      </c>
      <c r="E307" s="17">
        <v>82.33</v>
      </c>
      <c r="F307" s="92">
        <v>16.47</v>
      </c>
      <c r="G307" s="26">
        <v>82</v>
      </c>
      <c r="H307" s="26">
        <v>65.6</v>
      </c>
      <c r="I307" s="67">
        <v>82.07</v>
      </c>
      <c r="J307" s="37" t="s">
        <v>18</v>
      </c>
      <c r="K307" s="37">
        <v>2</v>
      </c>
      <c r="L307" s="37"/>
    </row>
    <row r="308" spans="1:12" s="3" customFormat="1" ht="18.75" customHeight="1">
      <c r="A308" s="20"/>
      <c r="B308" s="15"/>
      <c r="C308" s="37"/>
      <c r="D308" s="16" t="s">
        <v>377</v>
      </c>
      <c r="E308" s="17">
        <v>80.33</v>
      </c>
      <c r="F308" s="51">
        <v>16.07</v>
      </c>
      <c r="G308" s="26">
        <v>82.33</v>
      </c>
      <c r="H308" s="26">
        <v>65.86</v>
      </c>
      <c r="I308" s="67">
        <v>81.93</v>
      </c>
      <c r="J308" s="37" t="s">
        <v>18</v>
      </c>
      <c r="K308" s="37">
        <v>3</v>
      </c>
      <c r="L308" s="37"/>
    </row>
    <row r="309" spans="1:12" s="3" customFormat="1" ht="18.75" customHeight="1">
      <c r="A309" s="20"/>
      <c r="B309" s="14" t="s">
        <v>357</v>
      </c>
      <c r="C309" s="14">
        <v>2</v>
      </c>
      <c r="D309" s="16" t="s">
        <v>378</v>
      </c>
      <c r="E309" s="17">
        <v>86</v>
      </c>
      <c r="F309" s="51">
        <v>17.2</v>
      </c>
      <c r="G309" s="26">
        <v>89.67</v>
      </c>
      <c r="H309" s="26">
        <v>71.74</v>
      </c>
      <c r="I309" s="67">
        <v>88.94</v>
      </c>
      <c r="J309" s="37" t="s">
        <v>18</v>
      </c>
      <c r="K309" s="37">
        <v>1</v>
      </c>
      <c r="L309" s="37" t="s">
        <v>19</v>
      </c>
    </row>
    <row r="310" spans="1:12" s="3" customFormat="1" ht="18.75" customHeight="1">
      <c r="A310" s="20"/>
      <c r="B310" s="20"/>
      <c r="C310" s="20"/>
      <c r="D310" s="16" t="s">
        <v>379</v>
      </c>
      <c r="E310" s="17">
        <v>84.33</v>
      </c>
      <c r="F310" s="18">
        <v>16.87</v>
      </c>
      <c r="G310" s="19">
        <v>0</v>
      </c>
      <c r="H310" s="19">
        <v>0</v>
      </c>
      <c r="I310" s="26">
        <v>16.87</v>
      </c>
      <c r="J310" s="37" t="s">
        <v>18</v>
      </c>
      <c r="K310" s="98">
        <v>2</v>
      </c>
      <c r="L310" s="37"/>
    </row>
    <row r="311" spans="1:12" s="3" customFormat="1" ht="18.75" customHeight="1">
      <c r="A311" s="20"/>
      <c r="B311" s="20"/>
      <c r="C311" s="20"/>
      <c r="D311" s="16" t="s">
        <v>380</v>
      </c>
      <c r="E311" s="17">
        <v>83.33</v>
      </c>
      <c r="F311" s="18">
        <v>16.67</v>
      </c>
      <c r="G311" s="19">
        <v>0</v>
      </c>
      <c r="H311" s="19">
        <v>0</v>
      </c>
      <c r="I311" s="26">
        <v>16.67</v>
      </c>
      <c r="J311" s="37" t="s">
        <v>18</v>
      </c>
      <c r="K311" s="37">
        <v>3</v>
      </c>
      <c r="L311" s="37"/>
    </row>
    <row r="312" spans="1:12" s="3" customFormat="1" ht="18.75" customHeight="1">
      <c r="A312" s="20"/>
      <c r="B312" s="20"/>
      <c r="C312" s="20"/>
      <c r="D312" s="16" t="s">
        <v>381</v>
      </c>
      <c r="E312" s="17">
        <v>80.67</v>
      </c>
      <c r="F312" s="18">
        <v>16.13</v>
      </c>
      <c r="G312" s="19">
        <v>0</v>
      </c>
      <c r="H312" s="19">
        <v>0</v>
      </c>
      <c r="I312" s="26">
        <v>16.13</v>
      </c>
      <c r="J312" s="37" t="s">
        <v>18</v>
      </c>
      <c r="K312" s="98">
        <v>4</v>
      </c>
      <c r="L312" s="99"/>
    </row>
    <row r="313" spans="1:12" s="3" customFormat="1" ht="18.75" customHeight="1">
      <c r="A313" s="20"/>
      <c r="B313" s="20"/>
      <c r="C313" s="20"/>
      <c r="D313" s="16" t="s">
        <v>382</v>
      </c>
      <c r="E313" s="17">
        <v>79.33</v>
      </c>
      <c r="F313" s="18">
        <v>15.87</v>
      </c>
      <c r="G313" s="19">
        <v>0</v>
      </c>
      <c r="H313" s="19">
        <v>0</v>
      </c>
      <c r="I313" s="26">
        <v>15.87</v>
      </c>
      <c r="J313" s="37" t="s">
        <v>18</v>
      </c>
      <c r="K313" s="37">
        <v>5</v>
      </c>
      <c r="L313" s="99"/>
    </row>
    <row r="314" spans="1:12" s="3" customFormat="1" ht="18.75" customHeight="1">
      <c r="A314" s="20"/>
      <c r="B314" s="70"/>
      <c r="C314" s="70"/>
      <c r="D314" s="16" t="s">
        <v>383</v>
      </c>
      <c r="E314" s="17">
        <v>78.33</v>
      </c>
      <c r="F314" s="18">
        <v>15.67</v>
      </c>
      <c r="G314" s="19">
        <v>0</v>
      </c>
      <c r="H314" s="19">
        <v>0</v>
      </c>
      <c r="I314" s="26">
        <v>15.67</v>
      </c>
      <c r="J314" s="37" t="s">
        <v>18</v>
      </c>
      <c r="K314" s="98">
        <v>6</v>
      </c>
      <c r="L314" s="99"/>
    </row>
    <row r="315" spans="1:12" s="3" customFormat="1" ht="18.75" customHeight="1">
      <c r="A315" s="20"/>
      <c r="B315" s="15" t="s">
        <v>384</v>
      </c>
      <c r="C315" s="37">
        <v>2</v>
      </c>
      <c r="D315" s="16" t="s">
        <v>385</v>
      </c>
      <c r="E315" s="17">
        <v>86.67</v>
      </c>
      <c r="F315" s="51">
        <v>17.33</v>
      </c>
      <c r="G315" s="26">
        <v>89.33</v>
      </c>
      <c r="H315" s="26">
        <v>71.46</v>
      </c>
      <c r="I315" s="67">
        <v>88.8</v>
      </c>
      <c r="J315" s="37" t="s">
        <v>18</v>
      </c>
      <c r="K315" s="37">
        <v>1</v>
      </c>
      <c r="L315" s="37" t="s">
        <v>19</v>
      </c>
    </row>
    <row r="316" spans="1:12" s="3" customFormat="1" ht="18.75" customHeight="1">
      <c r="A316" s="20"/>
      <c r="B316" s="15"/>
      <c r="C316" s="37"/>
      <c r="D316" s="16" t="s">
        <v>386</v>
      </c>
      <c r="E316" s="17">
        <v>83.33</v>
      </c>
      <c r="F316" s="51">
        <v>16.67</v>
      </c>
      <c r="G316" s="26">
        <v>88.67</v>
      </c>
      <c r="H316" s="26">
        <v>70.94</v>
      </c>
      <c r="I316" s="67">
        <v>87.6</v>
      </c>
      <c r="J316" s="37" t="s">
        <v>18</v>
      </c>
      <c r="K316" s="37">
        <v>2</v>
      </c>
      <c r="L316" s="37" t="s">
        <v>19</v>
      </c>
    </row>
    <row r="317" spans="1:12" s="3" customFormat="1" ht="18.75" customHeight="1">
      <c r="A317" s="20"/>
      <c r="B317" s="15"/>
      <c r="C317" s="37"/>
      <c r="D317" s="16" t="s">
        <v>387</v>
      </c>
      <c r="E317" s="17">
        <v>81</v>
      </c>
      <c r="F317" s="92">
        <v>16.2</v>
      </c>
      <c r="G317" s="26">
        <v>80.33</v>
      </c>
      <c r="H317" s="26">
        <v>64.26</v>
      </c>
      <c r="I317" s="67">
        <v>80.46</v>
      </c>
      <c r="J317" s="37" t="s">
        <v>18</v>
      </c>
      <c r="K317" s="37">
        <v>3</v>
      </c>
      <c r="L317" s="37"/>
    </row>
    <row r="318" spans="1:12" s="3" customFormat="1" ht="18.75" customHeight="1">
      <c r="A318" s="20"/>
      <c r="B318" s="15"/>
      <c r="C318" s="37"/>
      <c r="D318" s="16" t="s">
        <v>388</v>
      </c>
      <c r="E318" s="17">
        <v>80</v>
      </c>
      <c r="F318" s="51">
        <v>16</v>
      </c>
      <c r="G318" s="26">
        <v>78.67</v>
      </c>
      <c r="H318" s="26">
        <v>62.94</v>
      </c>
      <c r="I318" s="67">
        <v>78.94</v>
      </c>
      <c r="J318" s="37" t="s">
        <v>18</v>
      </c>
      <c r="K318" s="37">
        <v>4</v>
      </c>
      <c r="L318" s="37"/>
    </row>
    <row r="319" spans="1:12" s="3" customFormat="1" ht="18.75" customHeight="1">
      <c r="A319" s="20"/>
      <c r="B319" s="15"/>
      <c r="C319" s="37"/>
      <c r="D319" s="16" t="s">
        <v>389</v>
      </c>
      <c r="E319" s="17">
        <v>81</v>
      </c>
      <c r="F319" s="18">
        <v>16.2</v>
      </c>
      <c r="G319" s="19">
        <v>0</v>
      </c>
      <c r="H319" s="19">
        <v>0</v>
      </c>
      <c r="I319" s="26">
        <v>16.2</v>
      </c>
      <c r="J319" s="37" t="s">
        <v>18</v>
      </c>
      <c r="K319" s="37">
        <v>5</v>
      </c>
      <c r="L319" s="37"/>
    </row>
    <row r="320" spans="1:12" s="3" customFormat="1" ht="18.75" customHeight="1">
      <c r="A320" s="20"/>
      <c r="B320" s="15"/>
      <c r="C320" s="37"/>
      <c r="D320" s="16" t="s">
        <v>390</v>
      </c>
      <c r="E320" s="17">
        <v>78.33</v>
      </c>
      <c r="F320" s="18">
        <v>15.67</v>
      </c>
      <c r="G320" s="19">
        <v>0</v>
      </c>
      <c r="H320" s="19">
        <v>0</v>
      </c>
      <c r="I320" s="26">
        <v>15.67</v>
      </c>
      <c r="J320" s="37" t="s">
        <v>18</v>
      </c>
      <c r="K320" s="37">
        <v>6</v>
      </c>
      <c r="L320" s="37"/>
    </row>
    <row r="321" spans="1:12" s="3" customFormat="1" ht="18.75" customHeight="1">
      <c r="A321" s="20"/>
      <c r="B321" s="15" t="s">
        <v>391</v>
      </c>
      <c r="C321" s="15">
        <v>2</v>
      </c>
      <c r="D321" s="16" t="s">
        <v>392</v>
      </c>
      <c r="E321" s="17">
        <v>84.67</v>
      </c>
      <c r="F321" s="18">
        <v>16.93</v>
      </c>
      <c r="G321" s="19">
        <v>91.67</v>
      </c>
      <c r="H321" s="19">
        <v>73.34</v>
      </c>
      <c r="I321" s="26">
        <v>90.27</v>
      </c>
      <c r="J321" s="37" t="s">
        <v>18</v>
      </c>
      <c r="K321" s="37">
        <v>1</v>
      </c>
      <c r="L321" s="37" t="s">
        <v>19</v>
      </c>
    </row>
    <row r="322" spans="1:12" s="3" customFormat="1" ht="18.75" customHeight="1">
      <c r="A322" s="20"/>
      <c r="B322" s="15"/>
      <c r="C322" s="15"/>
      <c r="D322" s="16" t="s">
        <v>393</v>
      </c>
      <c r="E322" s="17">
        <v>86</v>
      </c>
      <c r="F322" s="18">
        <v>17.2</v>
      </c>
      <c r="G322" s="19">
        <v>90</v>
      </c>
      <c r="H322" s="19">
        <v>72</v>
      </c>
      <c r="I322" s="26">
        <v>89.2</v>
      </c>
      <c r="J322" s="37" t="s">
        <v>18</v>
      </c>
      <c r="K322" s="37">
        <v>2</v>
      </c>
      <c r="L322" s="37" t="s">
        <v>19</v>
      </c>
    </row>
    <row r="323" spans="1:12" s="3" customFormat="1" ht="18.75" customHeight="1">
      <c r="A323" s="20"/>
      <c r="B323" s="15"/>
      <c r="C323" s="15"/>
      <c r="D323" s="16" t="s">
        <v>394</v>
      </c>
      <c r="E323" s="17">
        <v>83</v>
      </c>
      <c r="F323" s="18">
        <v>16.6</v>
      </c>
      <c r="G323" s="19">
        <v>84.67</v>
      </c>
      <c r="H323" s="19">
        <v>67.74</v>
      </c>
      <c r="I323" s="26">
        <v>84.34</v>
      </c>
      <c r="J323" s="37" t="s">
        <v>18</v>
      </c>
      <c r="K323" s="37">
        <v>3</v>
      </c>
      <c r="L323" s="37"/>
    </row>
    <row r="324" spans="1:12" s="3" customFormat="1" ht="18.75" customHeight="1">
      <c r="A324" s="20"/>
      <c r="B324" s="15"/>
      <c r="C324" s="15"/>
      <c r="D324" s="16" t="s">
        <v>395</v>
      </c>
      <c r="E324" s="17">
        <v>82</v>
      </c>
      <c r="F324" s="51">
        <v>16.4</v>
      </c>
      <c r="G324" s="26">
        <v>81</v>
      </c>
      <c r="H324" s="26">
        <v>64.8</v>
      </c>
      <c r="I324" s="67">
        <v>81.2</v>
      </c>
      <c r="J324" s="37" t="s">
        <v>18</v>
      </c>
      <c r="K324" s="37">
        <v>4</v>
      </c>
      <c r="L324" s="37"/>
    </row>
    <row r="325" spans="1:12" s="3" customFormat="1" ht="18.75" customHeight="1">
      <c r="A325" s="20"/>
      <c r="B325" s="15"/>
      <c r="C325" s="15"/>
      <c r="D325" s="16" t="s">
        <v>396</v>
      </c>
      <c r="E325" s="17">
        <v>79</v>
      </c>
      <c r="F325" s="51">
        <v>15.8</v>
      </c>
      <c r="G325" s="26">
        <v>0</v>
      </c>
      <c r="H325" s="26">
        <v>0</v>
      </c>
      <c r="I325" s="67">
        <v>15.8</v>
      </c>
      <c r="J325" s="37" t="s">
        <v>18</v>
      </c>
      <c r="K325" s="37">
        <v>5</v>
      </c>
      <c r="L325" s="37"/>
    </row>
    <row r="326" spans="1:12" s="3" customFormat="1" ht="18.75" customHeight="1">
      <c r="A326" s="20"/>
      <c r="B326" s="15"/>
      <c r="C326" s="15"/>
      <c r="D326" s="16" t="s">
        <v>397</v>
      </c>
      <c r="E326" s="17">
        <v>78.33</v>
      </c>
      <c r="F326" s="92">
        <v>15.67</v>
      </c>
      <c r="G326" s="26">
        <v>0</v>
      </c>
      <c r="H326" s="26">
        <v>0</v>
      </c>
      <c r="I326" s="67">
        <v>15.67</v>
      </c>
      <c r="J326" s="37" t="s">
        <v>18</v>
      </c>
      <c r="K326" s="37">
        <v>6</v>
      </c>
      <c r="L326" s="37"/>
    </row>
    <row r="327" spans="1:12" s="3" customFormat="1" ht="18.75" customHeight="1">
      <c r="A327" s="20"/>
      <c r="B327" s="15" t="s">
        <v>398</v>
      </c>
      <c r="C327" s="37">
        <v>2</v>
      </c>
      <c r="D327" s="16" t="s">
        <v>399</v>
      </c>
      <c r="E327" s="17">
        <v>86.33</v>
      </c>
      <c r="F327" s="51">
        <v>17.27</v>
      </c>
      <c r="G327" s="26">
        <v>89.33</v>
      </c>
      <c r="H327" s="26">
        <v>71.46</v>
      </c>
      <c r="I327" s="67">
        <v>88.73</v>
      </c>
      <c r="J327" s="37" t="s">
        <v>18</v>
      </c>
      <c r="K327" s="37">
        <v>1</v>
      </c>
      <c r="L327" s="37" t="s">
        <v>19</v>
      </c>
    </row>
    <row r="328" spans="1:12" s="3" customFormat="1" ht="18.75" customHeight="1">
      <c r="A328" s="20"/>
      <c r="B328" s="15"/>
      <c r="C328" s="37"/>
      <c r="D328" s="16" t="s">
        <v>400</v>
      </c>
      <c r="E328" s="17">
        <v>83.33</v>
      </c>
      <c r="F328" s="51">
        <v>16.67</v>
      </c>
      <c r="G328" s="26">
        <v>87.33</v>
      </c>
      <c r="H328" s="26">
        <v>69.86</v>
      </c>
      <c r="I328" s="67">
        <v>86.53</v>
      </c>
      <c r="J328" s="37" t="s">
        <v>18</v>
      </c>
      <c r="K328" s="37">
        <v>2</v>
      </c>
      <c r="L328" s="37" t="s">
        <v>19</v>
      </c>
    </row>
    <row r="329" spans="1:12" s="3" customFormat="1" ht="18.75" customHeight="1">
      <c r="A329" s="20"/>
      <c r="B329" s="15"/>
      <c r="C329" s="37"/>
      <c r="D329" s="16" t="s">
        <v>401</v>
      </c>
      <c r="E329" s="17">
        <v>83</v>
      </c>
      <c r="F329" s="92">
        <v>16.6</v>
      </c>
      <c r="G329" s="26">
        <v>82</v>
      </c>
      <c r="H329" s="26">
        <v>65.6</v>
      </c>
      <c r="I329" s="67">
        <v>82.2</v>
      </c>
      <c r="J329" s="37" t="s">
        <v>18</v>
      </c>
      <c r="K329" s="37">
        <v>3</v>
      </c>
      <c r="L329" s="37"/>
    </row>
    <row r="330" spans="1:12" s="3" customFormat="1" ht="18.75" customHeight="1">
      <c r="A330" s="20"/>
      <c r="B330" s="15"/>
      <c r="C330" s="37"/>
      <c r="D330" s="16" t="s">
        <v>402</v>
      </c>
      <c r="E330" s="17">
        <v>80.33</v>
      </c>
      <c r="F330" s="51">
        <v>16.07</v>
      </c>
      <c r="G330" s="26">
        <v>80</v>
      </c>
      <c r="H330" s="26">
        <v>64</v>
      </c>
      <c r="I330" s="67">
        <v>80.07</v>
      </c>
      <c r="J330" s="37" t="s">
        <v>18</v>
      </c>
      <c r="K330" s="37">
        <v>4</v>
      </c>
      <c r="L330" s="37"/>
    </row>
    <row r="331" spans="1:12" s="3" customFormat="1" ht="18.75" customHeight="1">
      <c r="A331" s="20"/>
      <c r="B331" s="15"/>
      <c r="C331" s="37"/>
      <c r="D331" s="16" t="s">
        <v>403</v>
      </c>
      <c r="E331" s="17">
        <v>84.33</v>
      </c>
      <c r="F331" s="18">
        <v>16.87</v>
      </c>
      <c r="G331" s="19">
        <v>0</v>
      </c>
      <c r="H331" s="19">
        <v>0</v>
      </c>
      <c r="I331" s="26">
        <v>16.87</v>
      </c>
      <c r="J331" s="37" t="s">
        <v>18</v>
      </c>
      <c r="K331" s="37">
        <v>5</v>
      </c>
      <c r="L331" s="37"/>
    </row>
    <row r="332" spans="1:12" s="3" customFormat="1" ht="18.75" customHeight="1">
      <c r="A332" s="20"/>
      <c r="B332" s="15"/>
      <c r="C332" s="37"/>
      <c r="D332" s="16" t="s">
        <v>404</v>
      </c>
      <c r="E332" s="17">
        <v>83</v>
      </c>
      <c r="F332" s="18">
        <v>16.6</v>
      </c>
      <c r="G332" s="19">
        <v>0</v>
      </c>
      <c r="H332" s="19">
        <v>0</v>
      </c>
      <c r="I332" s="26">
        <v>16.6</v>
      </c>
      <c r="J332" s="37" t="s">
        <v>18</v>
      </c>
      <c r="K332" s="37">
        <v>6</v>
      </c>
      <c r="L332" s="37"/>
    </row>
    <row r="333" spans="1:12" s="3" customFormat="1" ht="18.75" customHeight="1">
      <c r="A333" s="20"/>
      <c r="B333" s="15"/>
      <c r="C333" s="37"/>
      <c r="D333" s="16" t="s">
        <v>405</v>
      </c>
      <c r="E333" s="17">
        <v>82</v>
      </c>
      <c r="F333" s="18">
        <v>16.4</v>
      </c>
      <c r="G333" s="19">
        <v>0</v>
      </c>
      <c r="H333" s="19">
        <v>0</v>
      </c>
      <c r="I333" s="26">
        <v>16.4</v>
      </c>
      <c r="J333" s="37" t="s">
        <v>18</v>
      </c>
      <c r="K333" s="37">
        <v>7</v>
      </c>
      <c r="L333" s="37"/>
    </row>
    <row r="334" spans="1:12" s="3" customFormat="1" ht="18.75" customHeight="1">
      <c r="A334" s="20"/>
      <c r="B334" s="15"/>
      <c r="C334" s="37"/>
      <c r="D334" s="16" t="s">
        <v>406</v>
      </c>
      <c r="E334" s="17">
        <v>79</v>
      </c>
      <c r="F334" s="18">
        <v>15.8</v>
      </c>
      <c r="G334" s="19">
        <v>0</v>
      </c>
      <c r="H334" s="19">
        <v>0</v>
      </c>
      <c r="I334" s="26">
        <v>15.8</v>
      </c>
      <c r="J334" s="37" t="s">
        <v>18</v>
      </c>
      <c r="K334" s="37">
        <v>8</v>
      </c>
      <c r="L334" s="37"/>
    </row>
    <row r="335" spans="1:12" s="3" customFormat="1" ht="18.75" customHeight="1">
      <c r="A335" s="20"/>
      <c r="B335" s="15"/>
      <c r="C335" s="37"/>
      <c r="D335" s="16" t="s">
        <v>407</v>
      </c>
      <c r="E335" s="17">
        <v>78</v>
      </c>
      <c r="F335" s="18">
        <v>15.6</v>
      </c>
      <c r="G335" s="19">
        <v>0</v>
      </c>
      <c r="H335" s="19">
        <v>0</v>
      </c>
      <c r="I335" s="26">
        <v>15.6</v>
      </c>
      <c r="J335" s="37" t="s">
        <v>18</v>
      </c>
      <c r="K335" s="37">
        <v>9</v>
      </c>
      <c r="L335" s="37"/>
    </row>
    <row r="336" spans="1:12" s="3" customFormat="1" ht="18.75" customHeight="1">
      <c r="A336" s="70"/>
      <c r="B336" s="15"/>
      <c r="C336" s="37"/>
      <c r="D336" s="16" t="s">
        <v>408</v>
      </c>
      <c r="E336" s="17">
        <v>77.67</v>
      </c>
      <c r="F336" s="51">
        <v>15.53</v>
      </c>
      <c r="G336" s="26">
        <v>0</v>
      </c>
      <c r="H336" s="26">
        <v>0</v>
      </c>
      <c r="I336" s="67">
        <v>15.53</v>
      </c>
      <c r="J336" s="37" t="s">
        <v>18</v>
      </c>
      <c r="K336" s="37">
        <v>10</v>
      </c>
      <c r="L336" s="37"/>
    </row>
  </sheetData>
  <sheetProtection/>
  <mergeCells count="78">
    <mergeCell ref="A2:L2"/>
    <mergeCell ref="A4:A69"/>
    <mergeCell ref="A70:A169"/>
    <mergeCell ref="A170:A255"/>
    <mergeCell ref="A256:A305"/>
    <mergeCell ref="A306:A336"/>
    <mergeCell ref="B4:B7"/>
    <mergeCell ref="B8:B13"/>
    <mergeCell ref="B14:B20"/>
    <mergeCell ref="B21:B26"/>
    <mergeCell ref="B27:B41"/>
    <mergeCell ref="B42:B46"/>
    <mergeCell ref="B47:B52"/>
    <mergeCell ref="B53:B62"/>
    <mergeCell ref="B63:B69"/>
    <mergeCell ref="B70:B84"/>
    <mergeCell ref="B85:B106"/>
    <mergeCell ref="B107:B137"/>
    <mergeCell ref="B138:B144"/>
    <mergeCell ref="B145:B168"/>
    <mergeCell ref="B170:B176"/>
    <mergeCell ref="B177:B187"/>
    <mergeCell ref="B188:B199"/>
    <mergeCell ref="B200:B208"/>
    <mergeCell ref="B209:B213"/>
    <mergeCell ref="B214:B224"/>
    <mergeCell ref="B225:B237"/>
    <mergeCell ref="B238:B245"/>
    <mergeCell ref="B246:B252"/>
    <mergeCell ref="B253:B255"/>
    <mergeCell ref="B256:B263"/>
    <mergeCell ref="B264:B270"/>
    <mergeCell ref="B271:B284"/>
    <mergeCell ref="B285:B287"/>
    <mergeCell ref="B288:B293"/>
    <mergeCell ref="B294:B301"/>
    <mergeCell ref="B302:B305"/>
    <mergeCell ref="B306:B308"/>
    <mergeCell ref="B309:B314"/>
    <mergeCell ref="B315:B320"/>
    <mergeCell ref="B321:B326"/>
    <mergeCell ref="B327:B336"/>
    <mergeCell ref="C4:C7"/>
    <mergeCell ref="C8:C13"/>
    <mergeCell ref="C14:C20"/>
    <mergeCell ref="C21:C26"/>
    <mergeCell ref="C27:C41"/>
    <mergeCell ref="C42:C46"/>
    <mergeCell ref="C47:C52"/>
    <mergeCell ref="C53:C62"/>
    <mergeCell ref="C63:C69"/>
    <mergeCell ref="C70:C84"/>
    <mergeCell ref="C85:C106"/>
    <mergeCell ref="C107:C137"/>
    <mergeCell ref="C138:C144"/>
    <mergeCell ref="C145:C168"/>
    <mergeCell ref="C170:C176"/>
    <mergeCell ref="C177:C187"/>
    <mergeCell ref="C188:C199"/>
    <mergeCell ref="C200:C208"/>
    <mergeCell ref="C209:C213"/>
    <mergeCell ref="C214:C224"/>
    <mergeCell ref="C225:C237"/>
    <mergeCell ref="C238:C245"/>
    <mergeCell ref="C246:C252"/>
    <mergeCell ref="C253:C255"/>
    <mergeCell ref="C256:C263"/>
    <mergeCell ref="C264:C270"/>
    <mergeCell ref="C271:C284"/>
    <mergeCell ref="C285:C287"/>
    <mergeCell ref="C288:C293"/>
    <mergeCell ref="C294:C301"/>
    <mergeCell ref="C302:C305"/>
    <mergeCell ref="C306:C308"/>
    <mergeCell ref="C309:C314"/>
    <mergeCell ref="C315:C320"/>
    <mergeCell ref="C321:C326"/>
    <mergeCell ref="C327:C336"/>
  </mergeCells>
  <printOptions/>
  <pageMargins left="0.71" right="0.71" top="0.35" bottom="0.3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2017-04-03T13:23:13Z</cp:lastPrinted>
  <dcterms:created xsi:type="dcterms:W3CDTF">2016-05-05T03:28:55Z</dcterms:created>
  <dcterms:modified xsi:type="dcterms:W3CDTF">2017-04-06T00:15:09Z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