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912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<sst xmlns="http://schemas.openxmlformats.org/spreadsheetml/2006/main" count="201" uniqueCount="113">
  <si>
    <t>姓名</t>
  </si>
  <si>
    <t>准考证号</t>
  </si>
  <si>
    <t>报考单位</t>
  </si>
  <si>
    <t>报考岗位</t>
  </si>
  <si>
    <t>面试
顺序号</t>
  </si>
  <si>
    <t>笔试成绩</t>
  </si>
  <si>
    <t>笔试成
绩*60%</t>
  </si>
  <si>
    <t>面试成绩</t>
  </si>
  <si>
    <t>总成绩</t>
  </si>
  <si>
    <t>名次</t>
  </si>
  <si>
    <t>白亚飞</t>
  </si>
  <si>
    <t>20170480324</t>
  </si>
  <si>
    <t>邢佳丽</t>
  </si>
  <si>
    <t>20170480104</t>
  </si>
  <si>
    <t>20170481105</t>
  </si>
  <si>
    <t>赵乐涛</t>
  </si>
  <si>
    <t>20170480102</t>
  </si>
  <si>
    <t>王江坤</t>
  </si>
  <si>
    <t>20170480320</t>
  </si>
  <si>
    <t>杨晓燕</t>
  </si>
  <si>
    <t>20170480116</t>
  </si>
  <si>
    <t>20170480409</t>
  </si>
  <si>
    <t>杨玉霞</t>
  </si>
  <si>
    <t>20170480417</t>
  </si>
  <si>
    <t>曹玉峰</t>
  </si>
  <si>
    <t>20170480321</t>
  </si>
  <si>
    <t>郑红丽</t>
  </si>
  <si>
    <t>20170480401</t>
  </si>
  <si>
    <t>高亚东</t>
  </si>
  <si>
    <t>20170480506</t>
  </si>
  <si>
    <t>电子信息工程科员</t>
  </si>
  <si>
    <t>耿亚荣</t>
  </si>
  <si>
    <t>20170480416</t>
  </si>
  <si>
    <t>20170480120</t>
  </si>
  <si>
    <t>南斐斐</t>
  </si>
  <si>
    <t>20170480423</t>
  </si>
  <si>
    <t>史文通</t>
  </si>
  <si>
    <t>20170480502</t>
  </si>
  <si>
    <t>20170480504</t>
  </si>
  <si>
    <t>20170480421</t>
  </si>
  <si>
    <t>武金玲</t>
  </si>
  <si>
    <t>20170480410</t>
  </si>
  <si>
    <t>20170480121</t>
  </si>
  <si>
    <t>杨振鹏</t>
  </si>
  <si>
    <t>20170480229</t>
  </si>
  <si>
    <t>董静静</t>
  </si>
  <si>
    <t>20170480630</t>
  </si>
  <si>
    <t>刘道平</t>
  </si>
  <si>
    <t>20170480310</t>
  </si>
  <si>
    <t>20170480907</t>
  </si>
  <si>
    <t>20170480214</t>
  </si>
  <si>
    <t>李张菊</t>
  </si>
  <si>
    <t>20170480930</t>
  </si>
  <si>
    <t>李兴元</t>
  </si>
  <si>
    <t>20170480204</t>
  </si>
  <si>
    <t>20170480313</t>
  </si>
  <si>
    <t>20170480224</t>
  </si>
  <si>
    <t>李志荣</t>
  </si>
  <si>
    <t>20170480929</t>
  </si>
  <si>
    <t>20170480620</t>
  </si>
  <si>
    <t>吴耀华</t>
  </si>
  <si>
    <t>20170481025</t>
  </si>
  <si>
    <t>20170480617</t>
  </si>
  <si>
    <t>田广瑞</t>
  </si>
  <si>
    <t>20170481103</t>
  </si>
  <si>
    <t>3</t>
  </si>
  <si>
    <t>4</t>
  </si>
  <si>
    <t>5</t>
  </si>
  <si>
    <t>6</t>
  </si>
  <si>
    <t>面试成
绩*40%</t>
  </si>
  <si>
    <t>临汾市人社局公开遴选和公开选调公务员及所属事业单位工作人员考试成绩登记表</t>
  </si>
  <si>
    <t>公务员</t>
  </si>
  <si>
    <t>法律科员</t>
  </si>
  <si>
    <t>1</t>
  </si>
  <si>
    <t>文秘科员</t>
  </si>
  <si>
    <t>10</t>
  </si>
  <si>
    <t>考试中心</t>
  </si>
  <si>
    <t>陈  沛</t>
  </si>
  <si>
    <t>综合管理科员</t>
  </si>
  <si>
    <t>6</t>
  </si>
  <si>
    <t>85.74</t>
  </si>
  <si>
    <t>2</t>
  </si>
  <si>
    <t>24</t>
  </si>
  <si>
    <t>市城乡居民基本养老保险管理服务中心</t>
  </si>
  <si>
    <t>市机关事业养老保险管理服务中心</t>
  </si>
  <si>
    <t>23</t>
  </si>
  <si>
    <t>秦  升</t>
  </si>
  <si>
    <t>市劳动保障监察执法队</t>
  </si>
  <si>
    <t>王  宁</t>
  </si>
  <si>
    <t>市人力资源社会保障信息中心</t>
  </si>
  <si>
    <t>陈  甜</t>
  </si>
  <si>
    <t>卫  婷</t>
  </si>
  <si>
    <t>刘  晶</t>
  </si>
  <si>
    <t>尉彩秀</t>
  </si>
  <si>
    <t>刘  剑</t>
  </si>
  <si>
    <t>26</t>
  </si>
  <si>
    <t>张  鹏</t>
  </si>
  <si>
    <t>28</t>
  </si>
  <si>
    <t>19</t>
  </si>
  <si>
    <t>刘  磊</t>
  </si>
  <si>
    <t>22</t>
  </si>
  <si>
    <t>79.38</t>
  </si>
  <si>
    <t>3</t>
  </si>
  <si>
    <t>18</t>
  </si>
  <si>
    <t>李  明</t>
  </si>
  <si>
    <t>34</t>
  </si>
  <si>
    <t>白  娜</t>
  </si>
  <si>
    <t>张  宇</t>
  </si>
  <si>
    <t>30</t>
  </si>
  <si>
    <t>刘  萱</t>
  </si>
  <si>
    <t>20</t>
  </si>
  <si>
    <t>5</t>
  </si>
  <si>
    <t>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</si>
</sst>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44">
    <font>
      <sz val="12"/>
      <name val="宋体"/>
      <family val="0"/>
    </font>
    <font>
      <b/>
      <sz val="18"/>
      <name val="宋体"/>
      <family val="0"/>
    </font>
    <font>
      <sz val="9"/>
      <name val="宋体"/>
      <family val="0"/>
    </font>
    <font>
      <b/>
      <sz val="14"/>
      <name val="宋体"/>
      <family val="0"/>
    </font>
    <font>
      <sz val="14"/>
      <name val="宋体"/>
      <family val="0"/>
    </font>
    <font>
      <sz val="14"/>
      <color indexed="8"/>
      <name val="宋体"/>
      <family val="0"/>
    </font>
    <font>
      <sz val="9"/>
      <color indexed="8"/>
      <name val="宋体"/>
      <family val="0"/>
    </font>
    <font>
      <sz val="14"/>
      <color indexed="8"/>
      <name val="仿宋"/>
      <family val="3"/>
    </font>
    <font>
      <sz val="11"/>
      <color indexed="8"/>
      <name val="仿宋"/>
      <family val="3"/>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23">
    <xf numFmtId="0" fontId="0" fillId="0" borderId="0" xfId="0" applyAlignment="1">
      <alignment vertical="center"/>
    </xf>
    <xf numFmtId="0" fontId="5" fillId="0" borderId="10" xfId="0" applyNumberFormat="1" applyFont="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pplyProtection="1" quotePrefix="1">
      <alignment horizontal="center" vertical="center"/>
      <protection/>
    </xf>
    <xf numFmtId="49" fontId="5"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7" fillId="0" borderId="1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protection/>
    </xf>
    <xf numFmtId="2" fontId="4" fillId="0" borderId="10" xfId="0" applyNumberFormat="1" applyFont="1" applyBorder="1" applyAlignment="1" applyProtection="1" quotePrefix="1">
      <alignment horizontal="center" vertical="center"/>
      <protection/>
    </xf>
    <xf numFmtId="49" fontId="8" fillId="0" borderId="10"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quotePrefix="1">
      <alignment horizontal="center" vertical="center"/>
      <protection/>
    </xf>
    <xf numFmtId="49" fontId="6" fillId="0" borderId="11" xfId="0" applyNumberFormat="1"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center" vertical="center"/>
      <protection/>
    </xf>
    <xf numFmtId="2" fontId="4" fillId="0" borderId="11" xfId="0" applyNumberFormat="1" applyFont="1" applyBorder="1" applyAlignment="1" applyProtection="1" quotePrefix="1">
      <alignment horizontal="center" vertical="center"/>
      <protection/>
    </xf>
    <xf numFmtId="49" fontId="4" fillId="0" borderId="11"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7" fillId="0" borderId="11" xfId="0" applyNumberFormat="1" applyFont="1" applyBorder="1" applyAlignment="1" applyProtection="1">
      <alignment horizontal="center" vertical="center"/>
      <protection/>
    </xf>
    <xf numFmtId="0" fontId="1" fillId="0" borderId="12"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6">
      <selection activeCell="A30" sqref="A30:IV30"/>
    </sheetView>
  </sheetViews>
  <sheetFormatPr defaultColWidth="9.00390625" defaultRowHeight="14.25"/>
  <cols>
    <col min="1" max="1" width="12.00390625" style="0" customWidth="1"/>
    <col min="2" max="2" width="17.125" style="0" customWidth="1"/>
    <col min="3" max="3" width="18.375" style="0" customWidth="1"/>
    <col min="4" max="4" width="17.50390625" style="0" customWidth="1"/>
    <col min="5" max="5" width="8.50390625" style="0" customWidth="1"/>
    <col min="6" max="6" width="12.125" style="0" customWidth="1"/>
    <col min="8" max="8" width="11.75390625" style="0" customWidth="1"/>
    <col min="9" max="9" width="9.875" style="0" customWidth="1"/>
  </cols>
  <sheetData>
    <row r="1" spans="1:11" ht="57.75" customHeight="1">
      <c r="A1" s="22" t="s">
        <v>70</v>
      </c>
      <c r="B1" s="22"/>
      <c r="C1" s="22"/>
      <c r="D1" s="22"/>
      <c r="E1" s="22"/>
      <c r="F1" s="22"/>
      <c r="G1" s="22"/>
      <c r="H1" s="22"/>
      <c r="I1" s="22"/>
      <c r="J1" s="22"/>
      <c r="K1" s="22"/>
    </row>
    <row r="2" spans="1:11" ht="58.5" customHeight="1">
      <c r="A2" s="2" t="s">
        <v>0</v>
      </c>
      <c r="B2" s="2" t="s">
        <v>1</v>
      </c>
      <c r="C2" s="3" t="s">
        <v>2</v>
      </c>
      <c r="D2" s="2" t="s">
        <v>3</v>
      </c>
      <c r="E2" s="3" t="s">
        <v>4</v>
      </c>
      <c r="F2" s="2" t="s">
        <v>5</v>
      </c>
      <c r="G2" s="3" t="s">
        <v>6</v>
      </c>
      <c r="H2" s="2" t="s">
        <v>7</v>
      </c>
      <c r="I2" s="3" t="s">
        <v>69</v>
      </c>
      <c r="J2" s="2" t="s">
        <v>8</v>
      </c>
      <c r="K2" s="2" t="s">
        <v>9</v>
      </c>
    </row>
    <row r="3" spans="1:11" ht="30" customHeight="1">
      <c r="A3" s="4" t="s">
        <v>15</v>
      </c>
      <c r="B3" s="4" t="s">
        <v>16</v>
      </c>
      <c r="C3" s="5" t="s">
        <v>71</v>
      </c>
      <c r="D3" s="6" t="s">
        <v>72</v>
      </c>
      <c r="E3" s="1">
        <v>4</v>
      </c>
      <c r="F3" s="11">
        <v>72</v>
      </c>
      <c r="G3" s="11">
        <f aca="true" t="shared" si="0" ref="G3:G8">F3*0.6</f>
        <v>43.199999999999996</v>
      </c>
      <c r="H3" s="11">
        <v>82.2</v>
      </c>
      <c r="I3" s="11">
        <f aca="true" t="shared" si="1" ref="I3:I8">H3*0.4</f>
        <v>32.88</v>
      </c>
      <c r="J3" s="11">
        <f aca="true" t="shared" si="2" ref="J3:J8">G3+I3</f>
        <v>76.08</v>
      </c>
      <c r="K3" s="7" t="s">
        <v>73</v>
      </c>
    </row>
    <row r="4" spans="1:11" ht="30" customHeight="1">
      <c r="A4" s="4" t="s">
        <v>12</v>
      </c>
      <c r="B4" s="4" t="s">
        <v>13</v>
      </c>
      <c r="C4" s="5" t="s">
        <v>71</v>
      </c>
      <c r="D4" s="6" t="s">
        <v>72</v>
      </c>
      <c r="E4" s="1">
        <v>2</v>
      </c>
      <c r="F4" s="11">
        <v>66</v>
      </c>
      <c r="G4" s="11">
        <f t="shared" si="0"/>
        <v>39.6</v>
      </c>
      <c r="H4" s="11" t="s">
        <v>80</v>
      </c>
      <c r="I4" s="11">
        <f t="shared" si="1"/>
        <v>34.296</v>
      </c>
      <c r="J4" s="11">
        <f t="shared" si="2"/>
        <v>73.896</v>
      </c>
      <c r="K4" s="7" t="s">
        <v>81</v>
      </c>
    </row>
    <row r="5" spans="1:11" ht="30" customHeight="1">
      <c r="A5" s="7" t="s">
        <v>91</v>
      </c>
      <c r="B5" s="4" t="s">
        <v>42</v>
      </c>
      <c r="C5" s="5" t="s">
        <v>71</v>
      </c>
      <c r="D5" s="6" t="s">
        <v>72</v>
      </c>
      <c r="E5" s="1">
        <v>35</v>
      </c>
      <c r="F5" s="11">
        <v>67.5</v>
      </c>
      <c r="G5" s="11">
        <f t="shared" si="0"/>
        <v>40.5</v>
      </c>
      <c r="H5" s="11">
        <v>81.44</v>
      </c>
      <c r="I5" s="11">
        <f t="shared" si="1"/>
        <v>32.576</v>
      </c>
      <c r="J5" s="11">
        <f t="shared" si="2"/>
        <v>73.076</v>
      </c>
      <c r="K5" s="7" t="s">
        <v>65</v>
      </c>
    </row>
    <row r="6" spans="1:11" ht="30" customHeight="1">
      <c r="A6" s="4" t="s">
        <v>19</v>
      </c>
      <c r="B6" s="4" t="s">
        <v>20</v>
      </c>
      <c r="C6" s="5" t="s">
        <v>71</v>
      </c>
      <c r="D6" s="6" t="s">
        <v>72</v>
      </c>
      <c r="E6" s="1">
        <v>9</v>
      </c>
      <c r="F6" s="11">
        <v>62.5</v>
      </c>
      <c r="G6" s="11">
        <f t="shared" si="0"/>
        <v>37.5</v>
      </c>
      <c r="H6" s="11">
        <v>79.78</v>
      </c>
      <c r="I6" s="11">
        <f t="shared" si="1"/>
        <v>31.912000000000003</v>
      </c>
      <c r="J6" s="11">
        <f t="shared" si="2"/>
        <v>69.412</v>
      </c>
      <c r="K6" s="7" t="s">
        <v>66</v>
      </c>
    </row>
    <row r="7" spans="1:11" ht="30" customHeight="1">
      <c r="A7" s="7" t="s">
        <v>92</v>
      </c>
      <c r="B7" s="4" t="s">
        <v>33</v>
      </c>
      <c r="C7" s="5" t="s">
        <v>71</v>
      </c>
      <c r="D7" s="6" t="s">
        <v>72</v>
      </c>
      <c r="E7" s="1">
        <v>21</v>
      </c>
      <c r="F7" s="11">
        <v>62.5</v>
      </c>
      <c r="G7" s="11">
        <f t="shared" si="0"/>
        <v>37.5</v>
      </c>
      <c r="H7" s="11">
        <v>78.26</v>
      </c>
      <c r="I7" s="11">
        <f t="shared" si="1"/>
        <v>31.304000000000002</v>
      </c>
      <c r="J7" s="11">
        <f t="shared" si="2"/>
        <v>68.804</v>
      </c>
      <c r="K7" s="7" t="s">
        <v>67</v>
      </c>
    </row>
    <row r="8" spans="1:11" ht="30" customHeight="1">
      <c r="A8" s="7" t="s">
        <v>93</v>
      </c>
      <c r="B8" s="4">
        <v>20170480118</v>
      </c>
      <c r="C8" s="5" t="s">
        <v>71</v>
      </c>
      <c r="D8" s="6" t="s">
        <v>72</v>
      </c>
      <c r="E8" s="1">
        <v>12</v>
      </c>
      <c r="F8" s="11">
        <v>59</v>
      </c>
      <c r="G8" s="11">
        <f t="shared" si="0"/>
        <v>35.4</v>
      </c>
      <c r="H8" s="11">
        <v>76.98</v>
      </c>
      <c r="I8" s="11">
        <f t="shared" si="1"/>
        <v>30.792</v>
      </c>
      <c r="J8" s="11">
        <f t="shared" si="2"/>
        <v>66.19200000000001</v>
      </c>
      <c r="K8" s="7" t="s">
        <v>68</v>
      </c>
    </row>
    <row r="9" spans="1:11" ht="30" customHeight="1">
      <c r="A9" s="14" t="s">
        <v>43</v>
      </c>
      <c r="B9" s="14" t="s">
        <v>44</v>
      </c>
      <c r="C9" s="5" t="s">
        <v>71</v>
      </c>
      <c r="D9" s="5" t="s">
        <v>74</v>
      </c>
      <c r="E9" s="1" t="s">
        <v>75</v>
      </c>
      <c r="F9" s="11">
        <v>79</v>
      </c>
      <c r="G9" s="11">
        <f aca="true" t="shared" si="3" ref="G9:G14">F9*0.6</f>
        <v>47.4</v>
      </c>
      <c r="H9" s="11">
        <v>83</v>
      </c>
      <c r="I9" s="11">
        <f aca="true" t="shared" si="4" ref="I9:I14">H9*0.4</f>
        <v>33.2</v>
      </c>
      <c r="J9" s="11">
        <f aca="true" t="shared" si="5" ref="J9:J14">G9+I9</f>
        <v>80.6</v>
      </c>
      <c r="K9" s="7" t="s">
        <v>73</v>
      </c>
    </row>
    <row r="10" spans="1:11" ht="30" customHeight="1">
      <c r="A10" s="4" t="s">
        <v>53</v>
      </c>
      <c r="B10" s="4" t="s">
        <v>54</v>
      </c>
      <c r="C10" s="5" t="s">
        <v>71</v>
      </c>
      <c r="D10" s="5" t="s">
        <v>74</v>
      </c>
      <c r="E10" s="1" t="s">
        <v>82</v>
      </c>
      <c r="F10" s="11">
        <v>75</v>
      </c>
      <c r="G10" s="11">
        <f t="shared" si="3"/>
        <v>45</v>
      </c>
      <c r="H10" s="11">
        <v>80.54</v>
      </c>
      <c r="I10" s="11">
        <f t="shared" si="4"/>
        <v>32.216</v>
      </c>
      <c r="J10" s="11">
        <f t="shared" si="5"/>
        <v>77.21600000000001</v>
      </c>
      <c r="K10" s="7" t="s">
        <v>81</v>
      </c>
    </row>
    <row r="11" spans="1:11" ht="30" customHeight="1">
      <c r="A11" s="7" t="s">
        <v>94</v>
      </c>
      <c r="B11" s="4" t="s">
        <v>55</v>
      </c>
      <c r="C11" s="5" t="s">
        <v>71</v>
      </c>
      <c r="D11" s="5" t="s">
        <v>74</v>
      </c>
      <c r="E11" s="1" t="s">
        <v>95</v>
      </c>
      <c r="F11" s="11">
        <v>71.5</v>
      </c>
      <c r="G11" s="11">
        <f t="shared" si="3"/>
        <v>42.9</v>
      </c>
      <c r="H11" s="11">
        <v>80.66</v>
      </c>
      <c r="I11" s="11">
        <f t="shared" si="4"/>
        <v>32.264</v>
      </c>
      <c r="J11" s="11">
        <f t="shared" si="5"/>
        <v>75.164</v>
      </c>
      <c r="K11" s="7" t="s">
        <v>65</v>
      </c>
    </row>
    <row r="12" spans="1:11" ht="30" customHeight="1">
      <c r="A12" s="7" t="s">
        <v>96</v>
      </c>
      <c r="B12" s="4" t="s">
        <v>56</v>
      </c>
      <c r="C12" s="5" t="s">
        <v>71</v>
      </c>
      <c r="D12" s="5" t="s">
        <v>74</v>
      </c>
      <c r="E12" s="1" t="s">
        <v>97</v>
      </c>
      <c r="F12" s="11">
        <v>69.5</v>
      </c>
      <c r="G12" s="11">
        <f t="shared" si="3"/>
        <v>41.699999999999996</v>
      </c>
      <c r="H12" s="11">
        <v>82.02</v>
      </c>
      <c r="I12" s="11">
        <f t="shared" si="4"/>
        <v>32.808</v>
      </c>
      <c r="J12" s="11">
        <f t="shared" si="5"/>
        <v>74.508</v>
      </c>
      <c r="K12" s="7" t="s">
        <v>66</v>
      </c>
    </row>
    <row r="13" spans="1:11" ht="30" customHeight="1">
      <c r="A13" s="4" t="s">
        <v>47</v>
      </c>
      <c r="B13" s="4" t="s">
        <v>48</v>
      </c>
      <c r="C13" s="5" t="s">
        <v>71</v>
      </c>
      <c r="D13" s="5" t="s">
        <v>74</v>
      </c>
      <c r="E13" s="1" t="s">
        <v>98</v>
      </c>
      <c r="F13" s="11">
        <v>72.5</v>
      </c>
      <c r="G13" s="11">
        <f t="shared" si="3"/>
        <v>43.5</v>
      </c>
      <c r="H13" s="11">
        <v>77.46</v>
      </c>
      <c r="I13" s="11">
        <f t="shared" si="4"/>
        <v>30.983999999999998</v>
      </c>
      <c r="J13" s="11">
        <f t="shared" si="5"/>
        <v>74.484</v>
      </c>
      <c r="K13" s="7" t="s">
        <v>67</v>
      </c>
    </row>
    <row r="14" spans="1:11" ht="30" customHeight="1">
      <c r="A14" s="7" t="s">
        <v>99</v>
      </c>
      <c r="B14" s="4" t="s">
        <v>50</v>
      </c>
      <c r="C14" s="5" t="s">
        <v>71</v>
      </c>
      <c r="D14" s="5" t="s">
        <v>74</v>
      </c>
      <c r="E14" s="1" t="s">
        <v>100</v>
      </c>
      <c r="F14" s="11">
        <v>72</v>
      </c>
      <c r="G14" s="11">
        <f t="shared" si="3"/>
        <v>43.199999999999996</v>
      </c>
      <c r="H14" s="11">
        <v>78.12</v>
      </c>
      <c r="I14" s="11">
        <f t="shared" si="4"/>
        <v>31.248000000000005</v>
      </c>
      <c r="J14" s="11">
        <f t="shared" si="5"/>
        <v>74.44800000000001</v>
      </c>
      <c r="K14" s="7" t="s">
        <v>68</v>
      </c>
    </row>
    <row r="15" spans="1:11" ht="30" customHeight="1">
      <c r="A15" s="4" t="s">
        <v>24</v>
      </c>
      <c r="B15" s="4" t="s">
        <v>25</v>
      </c>
      <c r="C15" s="5" t="s">
        <v>76</v>
      </c>
      <c r="D15" s="5" t="s">
        <v>74</v>
      </c>
      <c r="E15" s="1">
        <v>14</v>
      </c>
      <c r="F15" s="11">
        <v>71.5</v>
      </c>
      <c r="G15" s="11">
        <f>F15*0.6</f>
        <v>42.9</v>
      </c>
      <c r="H15" s="11">
        <v>85.06</v>
      </c>
      <c r="I15" s="11">
        <f>H15*0.4</f>
        <v>34.024</v>
      </c>
      <c r="J15" s="11">
        <f>G15+I15</f>
        <v>76.924</v>
      </c>
      <c r="K15" s="7" t="s">
        <v>73</v>
      </c>
    </row>
    <row r="16" spans="1:11" ht="30" customHeight="1">
      <c r="A16" s="4" t="s">
        <v>10</v>
      </c>
      <c r="B16" s="4" t="s">
        <v>11</v>
      </c>
      <c r="C16" s="5" t="s">
        <v>76</v>
      </c>
      <c r="D16" s="5" t="s">
        <v>74</v>
      </c>
      <c r="E16" s="1">
        <v>1</v>
      </c>
      <c r="F16" s="11">
        <v>71.5</v>
      </c>
      <c r="G16" s="11">
        <f>F16*0.6</f>
        <v>42.9</v>
      </c>
      <c r="H16" s="11" t="s">
        <v>101</v>
      </c>
      <c r="I16" s="11">
        <f>H16*0.4</f>
        <v>31.752</v>
      </c>
      <c r="J16" s="11">
        <f>G16+I16</f>
        <v>74.652</v>
      </c>
      <c r="K16" s="7" t="s">
        <v>81</v>
      </c>
    </row>
    <row r="17" spans="1:11" ht="30" customHeight="1">
      <c r="A17" s="4" t="s">
        <v>17</v>
      </c>
      <c r="B17" s="4" t="s">
        <v>18</v>
      </c>
      <c r="C17" s="5" t="s">
        <v>76</v>
      </c>
      <c r="D17" s="5" t="s">
        <v>74</v>
      </c>
      <c r="E17" s="1">
        <v>7</v>
      </c>
      <c r="F17" s="11">
        <v>68.5</v>
      </c>
      <c r="G17" s="11">
        <f>F17*0.6</f>
        <v>41.1</v>
      </c>
      <c r="H17" s="11">
        <v>78.28</v>
      </c>
      <c r="I17" s="11">
        <f>H17*0.4</f>
        <v>31.312</v>
      </c>
      <c r="J17" s="11">
        <f>G17+I17</f>
        <v>72.412</v>
      </c>
      <c r="K17" s="7" t="s">
        <v>102</v>
      </c>
    </row>
    <row r="18" spans="1:11" ht="30" customHeight="1">
      <c r="A18" s="7" t="s">
        <v>77</v>
      </c>
      <c r="B18" s="4" t="s">
        <v>62</v>
      </c>
      <c r="C18" s="5" t="s">
        <v>76</v>
      </c>
      <c r="D18" s="5" t="s">
        <v>78</v>
      </c>
      <c r="E18" s="1" t="s">
        <v>79</v>
      </c>
      <c r="F18" s="11">
        <v>76</v>
      </c>
      <c r="G18" s="11">
        <f>F18*0.6</f>
        <v>45.6</v>
      </c>
      <c r="H18" s="11">
        <v>85.42</v>
      </c>
      <c r="I18" s="11">
        <f>H18*0.4</f>
        <v>34.168</v>
      </c>
      <c r="J18" s="11">
        <f>G18+I18</f>
        <v>79.768</v>
      </c>
      <c r="K18" s="7" t="s">
        <v>73</v>
      </c>
    </row>
    <row r="19" spans="1:11" ht="30" customHeight="1">
      <c r="A19" s="4" t="s">
        <v>45</v>
      </c>
      <c r="B19" s="4" t="s">
        <v>46</v>
      </c>
      <c r="C19" s="5" t="s">
        <v>76</v>
      </c>
      <c r="D19" s="5" t="s">
        <v>78</v>
      </c>
      <c r="E19" s="1" t="s">
        <v>103</v>
      </c>
      <c r="F19" s="11">
        <v>74</v>
      </c>
      <c r="G19" s="11">
        <f>F19*0.6</f>
        <v>44.4</v>
      </c>
      <c r="H19" s="11">
        <v>83.66</v>
      </c>
      <c r="I19" s="11">
        <f>H19*0.4</f>
        <v>33.464</v>
      </c>
      <c r="J19" s="11">
        <f>G19+I19</f>
        <v>77.864</v>
      </c>
      <c r="K19" s="7" t="s">
        <v>81</v>
      </c>
    </row>
    <row r="20" spans="1:11" ht="30" customHeight="1">
      <c r="A20" s="7" t="s">
        <v>104</v>
      </c>
      <c r="B20" s="4" t="s">
        <v>59</v>
      </c>
      <c r="C20" s="5" t="s">
        <v>76</v>
      </c>
      <c r="D20" s="5" t="s">
        <v>78</v>
      </c>
      <c r="E20" s="1" t="s">
        <v>105</v>
      </c>
      <c r="F20" s="11">
        <v>75</v>
      </c>
      <c r="G20" s="11">
        <f>F20*0.6</f>
        <v>45</v>
      </c>
      <c r="H20" s="11">
        <v>78.76</v>
      </c>
      <c r="I20" s="11">
        <f>H20*0.4</f>
        <v>31.504000000000005</v>
      </c>
      <c r="J20" s="11">
        <f>G20+I20</f>
        <v>76.504</v>
      </c>
      <c r="K20" s="7" t="s">
        <v>102</v>
      </c>
    </row>
    <row r="21" spans="1:11" ht="30" customHeight="1">
      <c r="A21" s="14" t="s">
        <v>40</v>
      </c>
      <c r="B21" s="14" t="s">
        <v>41</v>
      </c>
      <c r="C21" s="15" t="s">
        <v>83</v>
      </c>
      <c r="D21" s="16" t="s">
        <v>74</v>
      </c>
      <c r="E21" s="17">
        <v>33</v>
      </c>
      <c r="F21" s="18">
        <v>81</v>
      </c>
      <c r="G21" s="18">
        <f>F21*0.6</f>
        <v>48.6</v>
      </c>
      <c r="H21" s="18">
        <v>83.2</v>
      </c>
      <c r="I21" s="18">
        <f>H21*0.4</f>
        <v>33.28</v>
      </c>
      <c r="J21" s="18">
        <f>G21+I21</f>
        <v>81.88</v>
      </c>
      <c r="K21" s="19" t="s">
        <v>73</v>
      </c>
    </row>
    <row r="22" spans="1:11" ht="30" customHeight="1">
      <c r="A22" s="4" t="s">
        <v>26</v>
      </c>
      <c r="B22" s="4" t="s">
        <v>27</v>
      </c>
      <c r="C22" s="9" t="s">
        <v>83</v>
      </c>
      <c r="D22" s="5" t="s">
        <v>74</v>
      </c>
      <c r="E22" s="1">
        <v>15</v>
      </c>
      <c r="F22" s="11">
        <v>66.5</v>
      </c>
      <c r="G22" s="11">
        <f>F22*0.6</f>
        <v>39.9</v>
      </c>
      <c r="H22" s="11">
        <v>83.02</v>
      </c>
      <c r="I22" s="11">
        <f>H22*0.4</f>
        <v>33.208</v>
      </c>
      <c r="J22" s="11">
        <f>G22+I22</f>
        <v>73.108</v>
      </c>
      <c r="K22" s="7" t="s">
        <v>81</v>
      </c>
    </row>
    <row r="23" spans="1:11" ht="30" customHeight="1">
      <c r="A23" s="7" t="s">
        <v>106</v>
      </c>
      <c r="B23" s="4" t="s">
        <v>21</v>
      </c>
      <c r="C23" s="9" t="s">
        <v>83</v>
      </c>
      <c r="D23" s="5" t="s">
        <v>74</v>
      </c>
      <c r="E23" s="1">
        <v>11</v>
      </c>
      <c r="F23" s="11">
        <v>66.5</v>
      </c>
      <c r="G23" s="11">
        <f>F23*0.6</f>
        <v>39.9</v>
      </c>
      <c r="H23" s="11">
        <v>77.7</v>
      </c>
      <c r="I23" s="11">
        <f>H23*0.4</f>
        <v>31.080000000000002</v>
      </c>
      <c r="J23" s="11">
        <f>G23+I23</f>
        <v>70.98</v>
      </c>
      <c r="K23" s="7" t="s">
        <v>102</v>
      </c>
    </row>
    <row r="24" spans="1:11" ht="30" customHeight="1">
      <c r="A24" s="4" t="s">
        <v>31</v>
      </c>
      <c r="B24" s="4" t="s">
        <v>32</v>
      </c>
      <c r="C24" s="9" t="s">
        <v>84</v>
      </c>
      <c r="D24" s="5" t="s">
        <v>74</v>
      </c>
      <c r="E24" s="1">
        <v>17</v>
      </c>
      <c r="F24" s="11">
        <v>72.5</v>
      </c>
      <c r="G24" s="11">
        <f>F24*0.6</f>
        <v>43.5</v>
      </c>
      <c r="H24" s="11">
        <v>79.2</v>
      </c>
      <c r="I24" s="11">
        <f>H24*0.4</f>
        <v>31.680000000000003</v>
      </c>
      <c r="J24" s="11">
        <f>G24+I24</f>
        <v>75.18</v>
      </c>
      <c r="K24" s="7" t="s">
        <v>73</v>
      </c>
    </row>
    <row r="25" spans="1:11" ht="30" customHeight="1">
      <c r="A25" s="4" t="s">
        <v>22</v>
      </c>
      <c r="B25" s="4" t="s">
        <v>23</v>
      </c>
      <c r="C25" s="9" t="s">
        <v>84</v>
      </c>
      <c r="D25" s="5" t="s">
        <v>74</v>
      </c>
      <c r="E25" s="1">
        <v>13</v>
      </c>
      <c r="F25" s="11">
        <v>69</v>
      </c>
      <c r="G25" s="11">
        <f>F25*0.6</f>
        <v>41.4</v>
      </c>
      <c r="H25" s="11">
        <v>77.72</v>
      </c>
      <c r="I25" s="11">
        <f>H25*0.4</f>
        <v>31.088</v>
      </c>
      <c r="J25" s="11">
        <f>G25+I25</f>
        <v>72.488</v>
      </c>
      <c r="K25" s="7" t="s">
        <v>81</v>
      </c>
    </row>
    <row r="26" spans="1:11" ht="30" customHeight="1">
      <c r="A26" s="10" t="s">
        <v>107</v>
      </c>
      <c r="B26" s="4">
        <v>20170480413</v>
      </c>
      <c r="C26" s="9" t="s">
        <v>84</v>
      </c>
      <c r="D26" s="5" t="s">
        <v>74</v>
      </c>
      <c r="E26" s="1">
        <v>25</v>
      </c>
      <c r="F26" s="11">
        <v>66.5</v>
      </c>
      <c r="G26" s="11">
        <f>F26*0.6</f>
        <v>39.9</v>
      </c>
      <c r="H26" s="11">
        <v>81.22</v>
      </c>
      <c r="I26" s="11">
        <f>H26*0.4</f>
        <v>32.488</v>
      </c>
      <c r="J26" s="11">
        <f>G26+I26</f>
        <v>72.388</v>
      </c>
      <c r="K26" s="7" t="s">
        <v>102</v>
      </c>
    </row>
    <row r="27" spans="1:11" ht="30" customHeight="1">
      <c r="A27" s="4" t="s">
        <v>51</v>
      </c>
      <c r="B27" s="4" t="s">
        <v>52</v>
      </c>
      <c r="C27" s="9" t="s">
        <v>84</v>
      </c>
      <c r="D27" s="5" t="s">
        <v>78</v>
      </c>
      <c r="E27" s="1" t="s">
        <v>85</v>
      </c>
      <c r="F27" s="11">
        <v>77</v>
      </c>
      <c r="G27" s="11">
        <f>F27*0.6</f>
        <v>46.199999999999996</v>
      </c>
      <c r="H27" s="11">
        <v>84.82</v>
      </c>
      <c r="I27" s="11">
        <f>H27*0.4</f>
        <v>33.928</v>
      </c>
      <c r="J27" s="11">
        <f>G27+I27</f>
        <v>80.12799999999999</v>
      </c>
      <c r="K27" s="7" t="s">
        <v>73</v>
      </c>
    </row>
    <row r="28" spans="1:11" ht="30" customHeight="1">
      <c r="A28" s="4" t="s">
        <v>57</v>
      </c>
      <c r="B28" s="4" t="s">
        <v>58</v>
      </c>
      <c r="C28" s="9" t="s">
        <v>84</v>
      </c>
      <c r="D28" s="5" t="s">
        <v>78</v>
      </c>
      <c r="E28" s="1" t="s">
        <v>108</v>
      </c>
      <c r="F28" s="11">
        <v>73</v>
      </c>
      <c r="G28" s="11">
        <f>F28*0.6</f>
        <v>43.8</v>
      </c>
      <c r="H28" s="11">
        <v>85.06</v>
      </c>
      <c r="I28" s="11">
        <f>H28*0.4</f>
        <v>34.024</v>
      </c>
      <c r="J28" s="11">
        <f>G28+I28</f>
        <v>77.824</v>
      </c>
      <c r="K28" s="7" t="s">
        <v>81</v>
      </c>
    </row>
    <row r="29" spans="1:11" ht="30" customHeight="1">
      <c r="A29" s="7" t="s">
        <v>109</v>
      </c>
      <c r="B29" s="4" t="s">
        <v>49</v>
      </c>
      <c r="C29" s="9" t="s">
        <v>84</v>
      </c>
      <c r="D29" s="5" t="s">
        <v>78</v>
      </c>
      <c r="E29" s="1" t="s">
        <v>110</v>
      </c>
      <c r="F29" s="11">
        <v>75</v>
      </c>
      <c r="G29" s="11">
        <f>F29*0.6</f>
        <v>45</v>
      </c>
      <c r="H29" s="11">
        <v>78.74</v>
      </c>
      <c r="I29" s="11">
        <f>H29*0.4</f>
        <v>31.496</v>
      </c>
      <c r="J29" s="11">
        <f>G29+I29</f>
        <v>76.496</v>
      </c>
      <c r="K29" s="7" t="s">
        <v>102</v>
      </c>
    </row>
    <row r="30" spans="1:11" ht="30" customHeight="1">
      <c r="A30" s="19" t="s">
        <v>86</v>
      </c>
      <c r="B30" s="14" t="s">
        <v>14</v>
      </c>
      <c r="C30" s="20" t="s">
        <v>87</v>
      </c>
      <c r="D30" s="21" t="s">
        <v>78</v>
      </c>
      <c r="E30" s="17">
        <v>3</v>
      </c>
      <c r="F30" s="18">
        <v>74.5</v>
      </c>
      <c r="G30" s="18">
        <f>F30*0.6</f>
        <v>44.699999999999996</v>
      </c>
      <c r="H30" s="18">
        <v>83.2</v>
      </c>
      <c r="I30" s="18">
        <f>H30*0.4</f>
        <v>33.28</v>
      </c>
      <c r="J30" s="18">
        <f>G30+I30</f>
        <v>77.97999999999999</v>
      </c>
      <c r="K30" s="19" t="s">
        <v>73</v>
      </c>
    </row>
    <row r="31" spans="1:11" ht="30" customHeight="1">
      <c r="A31" s="4" t="s">
        <v>60</v>
      </c>
      <c r="B31" s="4" t="s">
        <v>61</v>
      </c>
      <c r="C31" s="13" t="s">
        <v>87</v>
      </c>
      <c r="D31" s="8" t="s">
        <v>78</v>
      </c>
      <c r="E31" s="1" t="s">
        <v>111</v>
      </c>
      <c r="F31" s="11">
        <v>68</v>
      </c>
      <c r="G31" s="11">
        <f>F31*0.6</f>
        <v>40.8</v>
      </c>
      <c r="H31" s="11">
        <v>81.74</v>
      </c>
      <c r="I31" s="11">
        <f>H31*0.4</f>
        <v>32.696</v>
      </c>
      <c r="J31" s="11">
        <f>G31+I31</f>
        <v>73.496</v>
      </c>
      <c r="K31" s="7" t="s">
        <v>81</v>
      </c>
    </row>
    <row r="32" spans="1:11" ht="30" customHeight="1">
      <c r="A32" s="4" t="s">
        <v>63</v>
      </c>
      <c r="B32" s="4" t="s">
        <v>64</v>
      </c>
      <c r="C32" s="13" t="s">
        <v>87</v>
      </c>
      <c r="D32" s="8" t="s">
        <v>78</v>
      </c>
      <c r="E32" s="1" t="s">
        <v>112</v>
      </c>
      <c r="F32" s="11">
        <v>68</v>
      </c>
      <c r="G32" s="11">
        <f>F32*0.6</f>
        <v>40.8</v>
      </c>
      <c r="H32" s="11">
        <v>79.4</v>
      </c>
      <c r="I32" s="11">
        <f>H32*0.4</f>
        <v>31.760000000000005</v>
      </c>
      <c r="J32" s="11">
        <f>G32+I32</f>
        <v>72.56</v>
      </c>
      <c r="K32" s="7" t="s">
        <v>102</v>
      </c>
    </row>
    <row r="33" spans="1:11" ht="30" customHeight="1">
      <c r="A33" s="7" t="s">
        <v>88</v>
      </c>
      <c r="B33" s="4" t="s">
        <v>38</v>
      </c>
      <c r="C33" s="9" t="s">
        <v>89</v>
      </c>
      <c r="D33" s="12" t="s">
        <v>30</v>
      </c>
      <c r="E33" s="1">
        <v>31</v>
      </c>
      <c r="F33" s="11">
        <v>64</v>
      </c>
      <c r="G33" s="11">
        <f>F33*0.6</f>
        <v>38.4</v>
      </c>
      <c r="H33" s="11">
        <v>81.5</v>
      </c>
      <c r="I33" s="11">
        <f>H33*0.4</f>
        <v>32.6</v>
      </c>
      <c r="J33" s="11">
        <f>G33+I33</f>
        <v>71</v>
      </c>
      <c r="K33" s="7" t="s">
        <v>73</v>
      </c>
    </row>
    <row r="34" spans="1:11" ht="30" customHeight="1">
      <c r="A34" s="4" t="s">
        <v>36</v>
      </c>
      <c r="B34" s="4" t="s">
        <v>37</v>
      </c>
      <c r="C34" s="9" t="s">
        <v>89</v>
      </c>
      <c r="D34" s="12" t="s">
        <v>30</v>
      </c>
      <c r="E34" s="1">
        <v>29</v>
      </c>
      <c r="F34" s="11">
        <v>61</v>
      </c>
      <c r="G34" s="11">
        <f>F34*0.6</f>
        <v>36.6</v>
      </c>
      <c r="H34" s="11">
        <v>79.42</v>
      </c>
      <c r="I34" s="11">
        <f>H34*0.4</f>
        <v>31.768</v>
      </c>
      <c r="J34" s="11">
        <f>G34+I34</f>
        <v>68.368</v>
      </c>
      <c r="K34" s="7" t="s">
        <v>81</v>
      </c>
    </row>
    <row r="35" spans="1:11" ht="30" customHeight="1">
      <c r="A35" s="4" t="s">
        <v>28</v>
      </c>
      <c r="B35" s="4" t="s">
        <v>29</v>
      </c>
      <c r="C35" s="9" t="s">
        <v>89</v>
      </c>
      <c r="D35" s="12" t="s">
        <v>30</v>
      </c>
      <c r="E35" s="1">
        <v>16</v>
      </c>
      <c r="F35" s="11">
        <v>33.5</v>
      </c>
      <c r="G35" s="11">
        <f>F35*0.6</f>
        <v>20.099999999999998</v>
      </c>
      <c r="H35" s="11">
        <v>46.92</v>
      </c>
      <c r="I35" s="11">
        <f>H35*0.4</f>
        <v>18.768</v>
      </c>
      <c r="J35" s="11">
        <f>G35+I35</f>
        <v>38.867999999999995</v>
      </c>
      <c r="K35" s="7" t="s">
        <v>102</v>
      </c>
    </row>
    <row r="36" spans="1:11" ht="30" customHeight="1">
      <c r="A36" s="7" t="s">
        <v>90</v>
      </c>
      <c r="B36" s="4" t="s">
        <v>39</v>
      </c>
      <c r="C36" s="9" t="s">
        <v>89</v>
      </c>
      <c r="D36" s="5" t="s">
        <v>74</v>
      </c>
      <c r="E36" s="1">
        <v>32</v>
      </c>
      <c r="F36" s="11">
        <v>75</v>
      </c>
      <c r="G36" s="11">
        <f>F36*0.6</f>
        <v>45</v>
      </c>
      <c r="H36" s="11">
        <v>83.7</v>
      </c>
      <c r="I36" s="11">
        <f>H36*0.4</f>
        <v>33.480000000000004</v>
      </c>
      <c r="J36" s="11">
        <f>G36+I36</f>
        <v>78.48</v>
      </c>
      <c r="K36" s="7" t="s">
        <v>73</v>
      </c>
    </row>
    <row r="37" spans="1:11" ht="30" customHeight="1">
      <c r="A37" s="4" t="s">
        <v>34</v>
      </c>
      <c r="B37" s="4" t="s">
        <v>35</v>
      </c>
      <c r="C37" s="9" t="s">
        <v>89</v>
      </c>
      <c r="D37" s="5" t="s">
        <v>74</v>
      </c>
      <c r="E37" s="1">
        <v>27</v>
      </c>
      <c r="F37" s="11">
        <v>57.5</v>
      </c>
      <c r="G37" s="11">
        <f>F37*0.6</f>
        <v>34.5</v>
      </c>
      <c r="H37" s="11">
        <v>77.76</v>
      </c>
      <c r="I37" s="11">
        <f>H37*0.4</f>
        <v>31.104000000000003</v>
      </c>
      <c r="J37" s="11">
        <f>G37+I37</f>
        <v>65.604</v>
      </c>
      <c r="K37" s="7" t="s">
        <v>81</v>
      </c>
    </row>
  </sheetData>
  <sheetProtection/>
  <mergeCells count="1">
    <mergeCell ref="A1:K1"/>
  </mergeCells>
  <printOptions/>
  <pageMargins left="0.2362204724409449" right="0.2362204724409449" top="0.6299212598425197" bottom="1.535433070866142" header="0.5118110236220472" footer="0.4724409448818898"/>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2017-04-28T10:18:46Z</cp:lastPrinted>
  <dcterms:created xsi:type="dcterms:W3CDTF">2017-04-28T07:09:56Z</dcterms:created>
  <dcterms:modified xsi:type="dcterms:W3CDTF">2017-04-28T10:18:57Z</dcterms:modified>
  <cp:category/>
  <cp:version/>
  <cp:contentType/>
  <cp:contentStatus/>
</cp:coreProperties>
</file>