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60" activeTab="0"/>
  </bookViews>
  <sheets>
    <sheet name="Sheet1 (2)" sheetId="1" r:id="rId1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<sst xmlns="http://schemas.openxmlformats.org/spreadsheetml/2006/main" count="125" uniqueCount="123">
  <si>
    <t>招聘单位</t>
  </si>
  <si>
    <t>单位
代码</t>
  </si>
  <si>
    <t>岗位名称</t>
  </si>
  <si>
    <t>报考
岗位
代码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</si>
  <si>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</si>
  <si>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</si>
  <si>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</si>
  <si>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</si>
  <si>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</si>
  <si>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</si>
  <si>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</si>
  <si>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</si>
  <si>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</si>
  <si>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教师（二）</t>
  </si>
  <si>
    <t>周楠</t>
  </si>
  <si>
    <t>01000204907</t>
  </si>
  <si>
    <t>曹雨鑫</t>
  </si>
  <si>
    <t>01000204910</t>
  </si>
  <si>
    <t>教师（四）</t>
  </si>
  <si>
    <t>罗芳</t>
  </si>
  <si>
    <t>01000204925</t>
  </si>
  <si>
    <t>刘苏瑶</t>
  </si>
  <si>
    <t>01000204924</t>
  </si>
  <si>
    <t>教师（六）</t>
  </si>
  <si>
    <t>何韵姿</t>
  </si>
  <si>
    <t>01000204929</t>
  </si>
  <si>
    <t>教师（七）</t>
  </si>
  <si>
    <t>李漪莹</t>
  </si>
  <si>
    <t>01000205008</t>
  </si>
  <si>
    <t>唐诗洁</t>
  </si>
  <si>
    <t>01000205005</t>
  </si>
  <si>
    <t>教师（八）</t>
  </si>
  <si>
    <t>谭晓珊</t>
  </si>
  <si>
    <t>01000205020</t>
  </si>
  <si>
    <t>文昌葵</t>
  </si>
  <si>
    <t>01000205017</t>
  </si>
  <si>
    <t>熟练教师(一)</t>
  </si>
  <si>
    <t>李建勇</t>
  </si>
  <si>
    <t>01000205029</t>
  </si>
  <si>
    <t>张俊召</t>
  </si>
  <si>
    <t>01000205024</t>
  </si>
  <si>
    <t>阙子娟</t>
  </si>
  <si>
    <t>01000205110</t>
  </si>
  <si>
    <t>雷炳松</t>
  </si>
  <si>
    <t>01000205030</t>
  </si>
  <si>
    <t>胡文波</t>
  </si>
  <si>
    <t>01000205105</t>
  </si>
  <si>
    <t>熟练教师(二)</t>
  </si>
  <si>
    <t>易成</t>
  </si>
  <si>
    <t>01000205118</t>
  </si>
  <si>
    <t>李丽霞</t>
  </si>
  <si>
    <t>01000205116</t>
  </si>
  <si>
    <t>王攀</t>
  </si>
  <si>
    <t>01000205119</t>
  </si>
  <si>
    <t>谭能强</t>
  </si>
  <si>
    <t>01000205113</t>
  </si>
  <si>
    <t>刘翔</t>
  </si>
  <si>
    <t>01000205115</t>
  </si>
  <si>
    <t>周健</t>
  </si>
  <si>
    <t>01000205117</t>
  </si>
  <si>
    <t>黄红莲</t>
  </si>
  <si>
    <t>01000205120</t>
  </si>
  <si>
    <t>熟练教师(三)</t>
  </si>
  <si>
    <t>成婷婷</t>
  </si>
  <si>
    <t>01000205129</t>
  </si>
  <si>
    <t>曹丽芝</t>
  </si>
  <si>
    <t>01000205130</t>
  </si>
  <si>
    <t>廖娟英</t>
  </si>
  <si>
    <t>01000205128</t>
  </si>
  <si>
    <t>胡林丽</t>
  </si>
  <si>
    <t>01000205203</t>
  </si>
  <si>
    <t>熟练教师(四)</t>
  </si>
  <si>
    <t>杨娟</t>
  </si>
  <si>
    <t>01000205213</t>
  </si>
  <si>
    <t>刘芳</t>
  </si>
  <si>
    <t>01000205208</t>
  </si>
  <si>
    <t>黄荣艳</t>
  </si>
  <si>
    <t>01000205210</t>
  </si>
  <si>
    <t>熟练教师(五)</t>
  </si>
  <si>
    <t>宁桃丽</t>
  </si>
  <si>
    <t>01000205219</t>
  </si>
  <si>
    <t>李灿丽</t>
  </si>
  <si>
    <t>01000205218</t>
  </si>
  <si>
    <t>熟练教师(六)</t>
  </si>
  <si>
    <t>黄玉梅</t>
  </si>
  <si>
    <t>01000205226</t>
  </si>
  <si>
    <t>熟练教师(七)</t>
  </si>
  <si>
    <t>贺慧琳</t>
  </si>
  <si>
    <t>01000205229</t>
  </si>
  <si>
    <t>熟练教师(八)</t>
  </si>
  <si>
    <t>何俊杰</t>
  </si>
  <si>
    <t>01000205312</t>
  </si>
  <si>
    <t>雷慧珍</t>
  </si>
  <si>
    <t>01000205311</t>
  </si>
  <si>
    <t>曹会平</t>
  </si>
  <si>
    <t>01000205309</t>
  </si>
  <si>
    <t>熟练教师(九)</t>
  </si>
  <si>
    <t>肖园</t>
  </si>
  <si>
    <t>01000205328</t>
  </si>
  <si>
    <t>陈云</t>
  </si>
  <si>
    <t>01000205323</t>
  </si>
  <si>
    <t>马如兵</t>
  </si>
  <si>
    <t>01000205318</t>
  </si>
  <si>
    <t>毕锋</t>
  </si>
  <si>
    <t>01000205326</t>
  </si>
  <si>
    <t>于海涛</t>
  </si>
  <si>
    <t>01000205327</t>
  </si>
  <si>
    <t>熟练教师(十)</t>
  </si>
  <si>
    <t>黄园</t>
  </si>
  <si>
    <t>01000205409</t>
  </si>
  <si>
    <t>王彬丞</t>
  </si>
  <si>
    <t>01000205406</t>
  </si>
  <si>
    <t>熟练教师(十一)</t>
  </si>
  <si>
    <t>成琴</t>
  </si>
  <si>
    <t>01000205412</t>
  </si>
  <si>
    <t>熟练教师(十二)</t>
  </si>
  <si>
    <t>邓江涛</t>
  </si>
  <si>
    <t>01000205415</t>
  </si>
  <si>
    <t>折合50%</t>
  </si>
  <si>
    <t>郴州技师学院</t>
  </si>
  <si>
    <t>缺考</t>
  </si>
  <si>
    <t>郴州技师学院</t>
  </si>
  <si>
    <t>2017年郴州技师学院公开招聘专职教师面试成绩及综合成绩公布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</si>
</sst>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25">
    <font>
      <sz val="12"/>
      <name val="宋体"/>
      <family val="0"/>
    </font>
    <font>
      <sz val="11"/>
      <color indexed="8"/>
      <name val="等线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42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18" fillId="13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8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4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7" fontId="0" fillId="0" borderId="0" xfId="0" applyNumberFormat="1" applyFill="1" applyAlignment="1">
      <alignment horizontal="center" vertical="center" wrapText="1"/>
    </xf>
    <xf numFmtId="177" fontId="0" fillId="19" borderId="10" xfId="0" applyNumberFormat="1" applyFont="1" applyFill="1" applyBorder="1" applyAlignment="1">
      <alignment horizontal="center" vertical="center"/>
    </xf>
    <xf numFmtId="177" fontId="0" fillId="19" borderId="10" xfId="0" applyNumberFormat="1" applyFont="1" applyFill="1" applyBorder="1" applyAlignment="1">
      <alignment horizontal="center" vertical="center" wrapText="1"/>
    </xf>
    <xf numFmtId="177" fontId="0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41" applyFont="1" applyFill="1" applyBorder="1" applyAlignment="1">
      <alignment horizontal="center" vertical="center" wrapText="1"/>
      <protection/>
    </xf>
    <xf numFmtId="0" fontId="0" fillId="0" borderId="15" xfId="41" applyFont="1" applyFill="1" applyBorder="1" applyAlignment="1">
      <alignment horizontal="center" vertical="center" wrapText="1"/>
      <protection/>
    </xf>
    <xf numFmtId="0" fontId="0" fillId="0" borderId="16" xfId="4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23.625" style="0" customWidth="1"/>
    <col min="2" max="2" width="7.75390625" style="0" customWidth="1"/>
    <col min="3" max="3" width="12.00390625" style="0" customWidth="1"/>
    <col min="4" max="4" width="6.75390625" style="0" customWidth="1"/>
    <col min="5" max="5" width="6.875" style="0" customWidth="1"/>
    <col min="6" max="6" width="9.625" style="0" customWidth="1"/>
    <col min="7" max="7" width="12.625" style="0" customWidth="1"/>
    <col min="8" max="9" width="6.375" style="0" customWidth="1"/>
    <col min="10" max="10" width="7.50390625" style="9" customWidth="1"/>
    <col min="11" max="11" width="6.375" style="1" customWidth="1"/>
    <col min="12" max="12" width="9.375" style="2" customWidth="1"/>
    <col min="13" max="13" width="5.75390625" style="2" customWidth="1"/>
    <col min="14" max="14" width="7.125" style="2" customWidth="1"/>
  </cols>
  <sheetData>
    <row r="1" spans="1:14" ht="42" customHeight="1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8.5" customHeight="1">
      <c r="A2" s="35" t="s">
        <v>0</v>
      </c>
      <c r="B2" s="35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31" t="s">
        <v>7</v>
      </c>
      <c r="I2" s="32"/>
      <c r="J2" s="33" t="s">
        <v>8</v>
      </c>
      <c r="K2" s="34"/>
      <c r="L2" s="27" t="s">
        <v>9</v>
      </c>
      <c r="M2" s="27" t="s">
        <v>10</v>
      </c>
      <c r="N2" s="27" t="s">
        <v>11</v>
      </c>
    </row>
    <row r="3" spans="1:14" ht="32.25" customHeight="1">
      <c r="A3" s="36"/>
      <c r="B3" s="36"/>
      <c r="C3" s="27"/>
      <c r="D3" s="27"/>
      <c r="E3" s="27"/>
      <c r="F3" s="27"/>
      <c r="G3" s="27"/>
      <c r="H3" s="3" t="s">
        <v>12</v>
      </c>
      <c r="I3" s="3" t="s">
        <v>118</v>
      </c>
      <c r="J3" s="8" t="s">
        <v>12</v>
      </c>
      <c r="K3" s="3" t="s">
        <v>118</v>
      </c>
      <c r="L3" s="27"/>
      <c r="M3" s="27"/>
      <c r="N3" s="27"/>
    </row>
    <row r="4" spans="1:17" s="20" customFormat="1" ht="30" customHeight="1">
      <c r="A4" s="40" t="s">
        <v>121</v>
      </c>
      <c r="B4" s="43">
        <v>1067</v>
      </c>
      <c r="C4" s="29" t="s">
        <v>13</v>
      </c>
      <c r="D4" s="29">
        <v>102</v>
      </c>
      <c r="E4" s="29">
        <v>1</v>
      </c>
      <c r="F4" s="15" t="s">
        <v>14</v>
      </c>
      <c r="G4" s="15" t="s">
        <v>15</v>
      </c>
      <c r="H4" s="15">
        <v>68.4</v>
      </c>
      <c r="I4" s="11">
        <f aca="true" t="shared" si="0" ref="I4:I47">H4*0.5</f>
        <v>34.2</v>
      </c>
      <c r="J4" s="16">
        <v>74.66</v>
      </c>
      <c r="K4" s="11">
        <f aca="true" t="shared" si="1" ref="K4:K24">J4*0.5</f>
        <v>37.33</v>
      </c>
      <c r="L4" s="16">
        <f aca="true" t="shared" si="2" ref="L4:L47">I4+K4</f>
        <v>71.53</v>
      </c>
      <c r="M4" s="10">
        <v>1</v>
      </c>
      <c r="N4" s="12"/>
      <c r="O4" s="13"/>
      <c r="P4" s="13"/>
      <c r="Q4" s="13"/>
    </row>
    <row r="5" spans="1:17" s="20" customFormat="1" ht="30" customHeight="1">
      <c r="A5" s="41"/>
      <c r="B5" s="44"/>
      <c r="C5" s="29"/>
      <c r="D5" s="29"/>
      <c r="E5" s="29"/>
      <c r="F5" s="15" t="s">
        <v>16</v>
      </c>
      <c r="G5" s="15" t="s">
        <v>17</v>
      </c>
      <c r="H5" s="15">
        <v>67.2</v>
      </c>
      <c r="I5" s="11">
        <f t="shared" si="0"/>
        <v>33.6</v>
      </c>
      <c r="J5" s="24">
        <v>69.51</v>
      </c>
      <c r="K5" s="11">
        <f t="shared" si="1"/>
        <v>34.755</v>
      </c>
      <c r="L5" s="16">
        <f t="shared" si="2"/>
        <v>68.355</v>
      </c>
      <c r="M5" s="10">
        <v>2</v>
      </c>
      <c r="N5" s="12"/>
      <c r="O5" s="13"/>
      <c r="P5" s="13"/>
      <c r="Q5" s="13"/>
    </row>
    <row r="6" spans="1:17" s="20" customFormat="1" ht="30" customHeight="1">
      <c r="A6" s="41"/>
      <c r="B6" s="44"/>
      <c r="C6" s="29" t="s">
        <v>18</v>
      </c>
      <c r="D6" s="29">
        <v>104</v>
      </c>
      <c r="E6" s="29">
        <v>1</v>
      </c>
      <c r="F6" s="15" t="s">
        <v>21</v>
      </c>
      <c r="G6" s="15" t="s">
        <v>22</v>
      </c>
      <c r="H6" s="15">
        <v>67.9</v>
      </c>
      <c r="I6" s="11">
        <f t="shared" si="0"/>
        <v>33.95</v>
      </c>
      <c r="J6" s="16">
        <v>85.64</v>
      </c>
      <c r="K6" s="11">
        <f t="shared" si="1"/>
        <v>42.82</v>
      </c>
      <c r="L6" s="16">
        <f t="shared" si="2"/>
        <v>76.77000000000001</v>
      </c>
      <c r="M6" s="10">
        <v>1</v>
      </c>
      <c r="N6" s="12"/>
      <c r="O6" s="13"/>
      <c r="P6" s="13"/>
      <c r="Q6" s="13"/>
    </row>
    <row r="7" spans="1:17" s="20" customFormat="1" ht="30" customHeight="1">
      <c r="A7" s="41"/>
      <c r="B7" s="44"/>
      <c r="C7" s="29"/>
      <c r="D7" s="29"/>
      <c r="E7" s="29"/>
      <c r="F7" s="15" t="s">
        <v>19</v>
      </c>
      <c r="G7" s="15" t="s">
        <v>20</v>
      </c>
      <c r="H7" s="15">
        <v>68.8</v>
      </c>
      <c r="I7" s="11">
        <f t="shared" si="0"/>
        <v>34.4</v>
      </c>
      <c r="J7" s="16">
        <v>83.06</v>
      </c>
      <c r="K7" s="11">
        <f t="shared" si="1"/>
        <v>41.53</v>
      </c>
      <c r="L7" s="16">
        <f t="shared" si="2"/>
        <v>75.93</v>
      </c>
      <c r="M7" s="10">
        <v>2</v>
      </c>
      <c r="N7" s="12"/>
      <c r="O7" s="13"/>
      <c r="P7" s="13"/>
      <c r="Q7" s="13"/>
    </row>
    <row r="8" spans="1:17" s="20" customFormat="1" ht="30" customHeight="1">
      <c r="A8" s="41"/>
      <c r="B8" s="44"/>
      <c r="C8" s="7" t="s">
        <v>23</v>
      </c>
      <c r="D8" s="7">
        <v>106</v>
      </c>
      <c r="E8" s="7">
        <v>1</v>
      </c>
      <c r="F8" s="15" t="s">
        <v>24</v>
      </c>
      <c r="G8" s="15" t="s">
        <v>25</v>
      </c>
      <c r="H8" s="15">
        <v>58.6</v>
      </c>
      <c r="I8" s="11">
        <f t="shared" si="0"/>
        <v>29.3</v>
      </c>
      <c r="J8" s="16">
        <v>90.46</v>
      </c>
      <c r="K8" s="11">
        <f t="shared" si="1"/>
        <v>45.23</v>
      </c>
      <c r="L8" s="16">
        <f t="shared" si="2"/>
        <v>74.53</v>
      </c>
      <c r="M8" s="10">
        <v>1</v>
      </c>
      <c r="N8" s="12"/>
      <c r="O8" s="13"/>
      <c r="P8" s="13"/>
      <c r="Q8" s="13"/>
    </row>
    <row r="9" spans="1:14" s="20" customFormat="1" ht="30" customHeight="1">
      <c r="A9" s="41"/>
      <c r="B9" s="44"/>
      <c r="C9" s="29" t="s">
        <v>26</v>
      </c>
      <c r="D9" s="29">
        <v>107</v>
      </c>
      <c r="E9" s="29">
        <v>1</v>
      </c>
      <c r="F9" s="15" t="s">
        <v>27</v>
      </c>
      <c r="G9" s="15" t="s">
        <v>28</v>
      </c>
      <c r="H9" s="15">
        <v>77</v>
      </c>
      <c r="I9" s="11">
        <f t="shared" si="0"/>
        <v>38.5</v>
      </c>
      <c r="J9" s="16">
        <v>90.63</v>
      </c>
      <c r="K9" s="11">
        <f t="shared" si="1"/>
        <v>45.315</v>
      </c>
      <c r="L9" s="16">
        <f t="shared" si="2"/>
        <v>83.815</v>
      </c>
      <c r="M9" s="10">
        <v>1</v>
      </c>
      <c r="N9" s="21"/>
    </row>
    <row r="10" spans="1:14" s="20" customFormat="1" ht="30" customHeight="1">
      <c r="A10" s="41"/>
      <c r="B10" s="44"/>
      <c r="C10" s="29"/>
      <c r="D10" s="29"/>
      <c r="E10" s="29"/>
      <c r="F10" s="15" t="s">
        <v>29</v>
      </c>
      <c r="G10" s="15" t="s">
        <v>30</v>
      </c>
      <c r="H10" s="15">
        <v>74.5</v>
      </c>
      <c r="I10" s="11">
        <f t="shared" si="0"/>
        <v>37.25</v>
      </c>
      <c r="J10" s="18">
        <v>90.2</v>
      </c>
      <c r="K10" s="11">
        <f t="shared" si="1"/>
        <v>45.1</v>
      </c>
      <c r="L10" s="16">
        <f t="shared" si="2"/>
        <v>82.35</v>
      </c>
      <c r="M10" s="19">
        <v>2</v>
      </c>
      <c r="N10" s="21"/>
    </row>
    <row r="11" spans="1:14" s="20" customFormat="1" ht="30" customHeight="1">
      <c r="A11" s="41"/>
      <c r="B11" s="44"/>
      <c r="C11" s="29" t="s">
        <v>31</v>
      </c>
      <c r="D11" s="29">
        <v>108</v>
      </c>
      <c r="E11" s="29">
        <v>1</v>
      </c>
      <c r="F11" s="15" t="s">
        <v>32</v>
      </c>
      <c r="G11" s="15" t="s">
        <v>33</v>
      </c>
      <c r="H11" s="15">
        <v>67.8</v>
      </c>
      <c r="I11" s="11">
        <f t="shared" si="0"/>
        <v>33.9</v>
      </c>
      <c r="J11" s="18">
        <v>86.37</v>
      </c>
      <c r="K11" s="11">
        <f t="shared" si="1"/>
        <v>43.185</v>
      </c>
      <c r="L11" s="16">
        <f t="shared" si="2"/>
        <v>77.08500000000001</v>
      </c>
      <c r="M11" s="19">
        <v>1</v>
      </c>
      <c r="N11" s="21"/>
    </row>
    <row r="12" spans="1:14" s="20" customFormat="1" ht="30" customHeight="1">
      <c r="A12" s="41"/>
      <c r="B12" s="44"/>
      <c r="C12" s="29"/>
      <c r="D12" s="29"/>
      <c r="E12" s="29"/>
      <c r="F12" s="15" t="s">
        <v>34</v>
      </c>
      <c r="G12" s="15" t="s">
        <v>35</v>
      </c>
      <c r="H12" s="15">
        <v>63.1</v>
      </c>
      <c r="I12" s="11">
        <f t="shared" si="0"/>
        <v>31.55</v>
      </c>
      <c r="J12" s="18">
        <v>83.32</v>
      </c>
      <c r="K12" s="11">
        <f t="shared" si="1"/>
        <v>41.66</v>
      </c>
      <c r="L12" s="16">
        <f t="shared" si="2"/>
        <v>73.21</v>
      </c>
      <c r="M12" s="19">
        <v>2</v>
      </c>
      <c r="N12" s="21"/>
    </row>
    <row r="13" spans="1:14" s="20" customFormat="1" ht="30" customHeight="1">
      <c r="A13" s="41"/>
      <c r="B13" s="44"/>
      <c r="C13" s="29" t="s">
        <v>36</v>
      </c>
      <c r="D13" s="29">
        <v>110</v>
      </c>
      <c r="E13" s="29">
        <v>5</v>
      </c>
      <c r="F13" s="15" t="s">
        <v>37</v>
      </c>
      <c r="G13" s="15" t="s">
        <v>38</v>
      </c>
      <c r="H13" s="15">
        <v>75.8</v>
      </c>
      <c r="I13" s="11">
        <f t="shared" si="0"/>
        <v>37.9</v>
      </c>
      <c r="J13" s="18">
        <v>87.08</v>
      </c>
      <c r="K13" s="11">
        <f t="shared" si="1"/>
        <v>43.54</v>
      </c>
      <c r="L13" s="16">
        <f t="shared" si="2"/>
        <v>81.44</v>
      </c>
      <c r="M13" s="19">
        <v>1</v>
      </c>
      <c r="N13" s="21"/>
    </row>
    <row r="14" spans="1:14" s="20" customFormat="1" ht="30" customHeight="1">
      <c r="A14" s="41"/>
      <c r="B14" s="44"/>
      <c r="C14" s="29"/>
      <c r="D14" s="29"/>
      <c r="E14" s="29"/>
      <c r="F14" s="15" t="s">
        <v>39</v>
      </c>
      <c r="G14" s="15" t="s">
        <v>40</v>
      </c>
      <c r="H14" s="15">
        <v>71.6</v>
      </c>
      <c r="I14" s="11">
        <f t="shared" si="0"/>
        <v>35.8</v>
      </c>
      <c r="J14" s="18">
        <v>76.78</v>
      </c>
      <c r="K14" s="11">
        <f t="shared" si="1"/>
        <v>38.39</v>
      </c>
      <c r="L14" s="16">
        <f t="shared" si="2"/>
        <v>74.19</v>
      </c>
      <c r="M14" s="19">
        <v>2</v>
      </c>
      <c r="N14" s="21"/>
    </row>
    <row r="15" spans="1:14" s="20" customFormat="1" ht="30" customHeight="1">
      <c r="A15" s="41"/>
      <c r="B15" s="44"/>
      <c r="C15" s="29"/>
      <c r="D15" s="29"/>
      <c r="E15" s="29"/>
      <c r="F15" s="15" t="s">
        <v>41</v>
      </c>
      <c r="G15" s="15" t="s">
        <v>42</v>
      </c>
      <c r="H15" s="15">
        <v>62.5</v>
      </c>
      <c r="I15" s="11">
        <f t="shared" si="0"/>
        <v>31.25</v>
      </c>
      <c r="J15" s="18">
        <v>75.86</v>
      </c>
      <c r="K15" s="11">
        <f t="shared" si="1"/>
        <v>37.93</v>
      </c>
      <c r="L15" s="16">
        <f t="shared" si="2"/>
        <v>69.18</v>
      </c>
      <c r="M15" s="19">
        <v>3</v>
      </c>
      <c r="N15" s="21"/>
    </row>
    <row r="16" spans="1:14" s="20" customFormat="1" ht="30" customHeight="1">
      <c r="A16" s="41"/>
      <c r="B16" s="44"/>
      <c r="C16" s="29"/>
      <c r="D16" s="29"/>
      <c r="E16" s="29"/>
      <c r="F16" s="15" t="s">
        <v>43</v>
      </c>
      <c r="G16" s="15" t="s">
        <v>44</v>
      </c>
      <c r="H16" s="15">
        <v>59</v>
      </c>
      <c r="I16" s="11">
        <f t="shared" si="0"/>
        <v>29.5</v>
      </c>
      <c r="J16" s="18">
        <v>75.27</v>
      </c>
      <c r="K16" s="11">
        <f t="shared" si="1"/>
        <v>37.635</v>
      </c>
      <c r="L16" s="16">
        <f t="shared" si="2"/>
        <v>67.13499999999999</v>
      </c>
      <c r="M16" s="19">
        <v>4</v>
      </c>
      <c r="N16" s="21"/>
    </row>
    <row r="17" spans="1:14" s="20" customFormat="1" ht="30" customHeight="1">
      <c r="A17" s="42"/>
      <c r="B17" s="45"/>
      <c r="C17" s="29"/>
      <c r="D17" s="29"/>
      <c r="E17" s="29"/>
      <c r="F17" s="15" t="s">
        <v>45</v>
      </c>
      <c r="G17" s="15" t="s">
        <v>46</v>
      </c>
      <c r="H17" s="15">
        <v>44.4</v>
      </c>
      <c r="I17" s="11">
        <f t="shared" si="0"/>
        <v>22.2</v>
      </c>
      <c r="J17" s="18">
        <v>71.03</v>
      </c>
      <c r="K17" s="11">
        <f t="shared" si="1"/>
        <v>35.515</v>
      </c>
      <c r="L17" s="16">
        <f t="shared" si="2"/>
        <v>57.715</v>
      </c>
      <c r="M17" s="19">
        <v>5</v>
      </c>
      <c r="N17" s="21"/>
    </row>
    <row r="18" spans="1:14" s="14" customFormat="1" ht="24.75" customHeight="1">
      <c r="A18" s="49"/>
      <c r="B18" s="50"/>
      <c r="C18" s="28" t="s">
        <v>47</v>
      </c>
      <c r="D18" s="28">
        <v>111</v>
      </c>
      <c r="E18" s="28">
        <v>5</v>
      </c>
      <c r="F18" s="15" t="s">
        <v>50</v>
      </c>
      <c r="G18" s="15" t="s">
        <v>51</v>
      </c>
      <c r="H18" s="15">
        <v>71.5</v>
      </c>
      <c r="I18" s="11">
        <f t="shared" si="0"/>
        <v>35.75</v>
      </c>
      <c r="J18" s="18">
        <v>91.82</v>
      </c>
      <c r="K18" s="11">
        <f t="shared" si="1"/>
        <v>45.91</v>
      </c>
      <c r="L18" s="16">
        <f t="shared" si="2"/>
        <v>81.66</v>
      </c>
      <c r="M18" s="19">
        <v>1</v>
      </c>
      <c r="N18" s="22"/>
    </row>
    <row r="19" spans="1:14" s="14" customFormat="1" ht="24.75" customHeight="1">
      <c r="A19" s="49"/>
      <c r="B19" s="50"/>
      <c r="C19" s="28"/>
      <c r="D19" s="28"/>
      <c r="E19" s="28"/>
      <c r="F19" s="15" t="s">
        <v>48</v>
      </c>
      <c r="G19" s="15" t="s">
        <v>49</v>
      </c>
      <c r="H19" s="15">
        <v>71.6</v>
      </c>
      <c r="I19" s="11">
        <f>H19*0.5</f>
        <v>35.8</v>
      </c>
      <c r="J19" s="18">
        <v>88.66</v>
      </c>
      <c r="K19" s="11">
        <f>J19*0.5</f>
        <v>44.33</v>
      </c>
      <c r="L19" s="16">
        <f>I19+K19</f>
        <v>80.13</v>
      </c>
      <c r="M19" s="19">
        <v>2</v>
      </c>
      <c r="N19" s="22"/>
    </row>
    <row r="20" spans="1:14" s="14" customFormat="1" ht="24.75" customHeight="1">
      <c r="A20" s="49"/>
      <c r="B20" s="50"/>
      <c r="C20" s="28"/>
      <c r="D20" s="28"/>
      <c r="E20" s="28"/>
      <c r="F20" s="15" t="s">
        <v>54</v>
      </c>
      <c r="G20" s="15" t="s">
        <v>55</v>
      </c>
      <c r="H20" s="15">
        <v>67.6</v>
      </c>
      <c r="I20" s="11">
        <f>H20*0.5</f>
        <v>33.8</v>
      </c>
      <c r="J20" s="18">
        <v>89.92</v>
      </c>
      <c r="K20" s="11">
        <f>J20*0.5</f>
        <v>44.96</v>
      </c>
      <c r="L20" s="16">
        <f>I20+K20</f>
        <v>78.75999999999999</v>
      </c>
      <c r="M20" s="19">
        <v>3</v>
      </c>
      <c r="N20" s="22"/>
    </row>
    <row r="21" spans="1:14" s="14" customFormat="1" ht="24.75" customHeight="1">
      <c r="A21" s="49"/>
      <c r="B21" s="50"/>
      <c r="C21" s="28"/>
      <c r="D21" s="28"/>
      <c r="E21" s="28"/>
      <c r="F21" s="15" t="s">
        <v>52</v>
      </c>
      <c r="G21" s="15" t="s">
        <v>53</v>
      </c>
      <c r="H21" s="15">
        <v>67.9</v>
      </c>
      <c r="I21" s="11">
        <f t="shared" si="0"/>
        <v>33.95</v>
      </c>
      <c r="J21" s="18">
        <v>86.46</v>
      </c>
      <c r="K21" s="11">
        <f t="shared" si="1"/>
        <v>43.23</v>
      </c>
      <c r="L21" s="16">
        <f t="shared" si="2"/>
        <v>77.18</v>
      </c>
      <c r="M21" s="19">
        <v>4</v>
      </c>
      <c r="N21" s="22"/>
    </row>
    <row r="22" spans="1:14" s="14" customFormat="1" ht="24.75" customHeight="1">
      <c r="A22" s="49"/>
      <c r="B22" s="50"/>
      <c r="C22" s="28"/>
      <c r="D22" s="28"/>
      <c r="E22" s="28"/>
      <c r="F22" s="15" t="s">
        <v>56</v>
      </c>
      <c r="G22" s="15" t="s">
        <v>57</v>
      </c>
      <c r="H22" s="15">
        <v>64.7</v>
      </c>
      <c r="I22" s="11">
        <f t="shared" si="0"/>
        <v>32.35</v>
      </c>
      <c r="J22" s="18">
        <v>82.08</v>
      </c>
      <c r="K22" s="11">
        <f t="shared" si="1"/>
        <v>41.04</v>
      </c>
      <c r="L22" s="16">
        <f t="shared" si="2"/>
        <v>73.39</v>
      </c>
      <c r="M22" s="19">
        <v>5</v>
      </c>
      <c r="N22" s="22"/>
    </row>
    <row r="23" spans="1:14" s="14" customFormat="1" ht="24.75" customHeight="1">
      <c r="A23" s="49"/>
      <c r="B23" s="50"/>
      <c r="C23" s="28"/>
      <c r="D23" s="28"/>
      <c r="E23" s="28"/>
      <c r="F23" s="15" t="s">
        <v>58</v>
      </c>
      <c r="G23" s="15" t="s">
        <v>59</v>
      </c>
      <c r="H23" s="15">
        <v>50.8</v>
      </c>
      <c r="I23" s="11">
        <f t="shared" si="0"/>
        <v>25.4</v>
      </c>
      <c r="J23" s="18">
        <v>81.6</v>
      </c>
      <c r="K23" s="11">
        <f t="shared" si="1"/>
        <v>40.8</v>
      </c>
      <c r="L23" s="16">
        <f t="shared" si="2"/>
        <v>66.19999999999999</v>
      </c>
      <c r="M23" s="19">
        <v>6</v>
      </c>
      <c r="N23" s="22"/>
    </row>
    <row r="24" spans="1:14" s="14" customFormat="1" ht="24.75" customHeight="1">
      <c r="A24" s="49"/>
      <c r="B24" s="50"/>
      <c r="C24" s="28"/>
      <c r="D24" s="28"/>
      <c r="E24" s="28"/>
      <c r="F24" s="15" t="s">
        <v>60</v>
      </c>
      <c r="G24" s="15" t="s">
        <v>61</v>
      </c>
      <c r="H24" s="15">
        <v>44.1</v>
      </c>
      <c r="I24" s="11">
        <f t="shared" si="0"/>
        <v>22.05</v>
      </c>
      <c r="J24" s="25">
        <v>64.12</v>
      </c>
      <c r="K24" s="11">
        <f t="shared" si="1"/>
        <v>32.06</v>
      </c>
      <c r="L24" s="16">
        <f t="shared" si="2"/>
        <v>54.11</v>
      </c>
      <c r="M24" s="19">
        <v>7</v>
      </c>
      <c r="N24" s="22"/>
    </row>
    <row r="25" spans="1:14" s="14" customFormat="1" ht="24.75" customHeight="1">
      <c r="A25" s="49"/>
      <c r="B25" s="50"/>
      <c r="C25" s="28" t="s">
        <v>62</v>
      </c>
      <c r="D25" s="28">
        <v>112</v>
      </c>
      <c r="E25" s="28">
        <v>3</v>
      </c>
      <c r="F25" s="15" t="s">
        <v>65</v>
      </c>
      <c r="G25" s="15" t="s">
        <v>66</v>
      </c>
      <c r="H25" s="15">
        <v>73.4</v>
      </c>
      <c r="I25" s="11">
        <f t="shared" si="0"/>
        <v>36.7</v>
      </c>
      <c r="J25" s="18">
        <v>85.85</v>
      </c>
      <c r="K25" s="11">
        <f aca="true" t="shared" si="3" ref="K25:K47">J25*0.5</f>
        <v>42.925</v>
      </c>
      <c r="L25" s="16">
        <f t="shared" si="2"/>
        <v>79.625</v>
      </c>
      <c r="M25" s="19">
        <v>1</v>
      </c>
      <c r="N25" s="22"/>
    </row>
    <row r="26" spans="1:14" s="14" customFormat="1" ht="24.75" customHeight="1">
      <c r="A26" s="49"/>
      <c r="B26" s="50"/>
      <c r="C26" s="28"/>
      <c r="D26" s="28"/>
      <c r="E26" s="28"/>
      <c r="F26" s="15" t="s">
        <v>67</v>
      </c>
      <c r="G26" s="15" t="s">
        <v>68</v>
      </c>
      <c r="H26" s="15">
        <v>66.8</v>
      </c>
      <c r="I26" s="11">
        <f t="shared" si="0"/>
        <v>33.4</v>
      </c>
      <c r="J26" s="18">
        <v>85.43</v>
      </c>
      <c r="K26" s="11">
        <f t="shared" si="3"/>
        <v>42.715</v>
      </c>
      <c r="L26" s="16">
        <f t="shared" si="2"/>
        <v>76.11500000000001</v>
      </c>
      <c r="M26" s="19">
        <v>2</v>
      </c>
      <c r="N26" s="22"/>
    </row>
    <row r="27" spans="1:14" s="14" customFormat="1" ht="24.75" customHeight="1">
      <c r="A27" s="49"/>
      <c r="B27" s="50"/>
      <c r="C27" s="28"/>
      <c r="D27" s="28"/>
      <c r="E27" s="28"/>
      <c r="F27" s="15" t="s">
        <v>69</v>
      </c>
      <c r="G27" s="15" t="s">
        <v>70</v>
      </c>
      <c r="H27" s="15">
        <v>63.4</v>
      </c>
      <c r="I27" s="11">
        <f t="shared" si="0"/>
        <v>31.7</v>
      </c>
      <c r="J27" s="18">
        <v>79.62</v>
      </c>
      <c r="K27" s="11">
        <f t="shared" si="3"/>
        <v>39.81</v>
      </c>
      <c r="L27" s="16">
        <f t="shared" si="2"/>
        <v>71.51</v>
      </c>
      <c r="M27" s="19">
        <v>3</v>
      </c>
      <c r="N27" s="22"/>
    </row>
    <row r="28" spans="1:14" s="14" customFormat="1" ht="24.75" customHeight="1">
      <c r="A28" s="49"/>
      <c r="B28" s="50"/>
      <c r="C28" s="28"/>
      <c r="D28" s="28"/>
      <c r="E28" s="28"/>
      <c r="F28" s="15" t="s">
        <v>63</v>
      </c>
      <c r="G28" s="15" t="s">
        <v>64</v>
      </c>
      <c r="H28" s="15">
        <v>75.8</v>
      </c>
      <c r="I28" s="11">
        <f>H28*0.5</f>
        <v>37.9</v>
      </c>
      <c r="J28" s="26" t="s">
        <v>120</v>
      </c>
      <c r="K28" s="11">
        <v>0</v>
      </c>
      <c r="L28" s="16">
        <f>I28+K28</f>
        <v>37.9</v>
      </c>
      <c r="M28" s="19">
        <v>4</v>
      </c>
      <c r="N28" s="22"/>
    </row>
    <row r="29" spans="1:14" ht="24.75" customHeight="1">
      <c r="A29" s="49"/>
      <c r="B29" s="50"/>
      <c r="C29" s="29" t="s">
        <v>71</v>
      </c>
      <c r="D29" s="29">
        <v>113</v>
      </c>
      <c r="E29" s="29">
        <v>3</v>
      </c>
      <c r="F29" s="6" t="s">
        <v>72</v>
      </c>
      <c r="G29" s="6" t="s">
        <v>73</v>
      </c>
      <c r="H29" s="6">
        <v>62.1</v>
      </c>
      <c r="I29" s="5">
        <f t="shared" si="0"/>
        <v>31.05</v>
      </c>
      <c r="J29" s="18">
        <v>78.64</v>
      </c>
      <c r="K29" s="5">
        <f t="shared" si="3"/>
        <v>39.32</v>
      </c>
      <c r="L29" s="16">
        <f t="shared" si="2"/>
        <v>70.37</v>
      </c>
      <c r="M29" s="17">
        <v>1</v>
      </c>
      <c r="N29" s="4"/>
    </row>
    <row r="30" spans="1:14" ht="24.75" customHeight="1">
      <c r="A30" s="49"/>
      <c r="B30" s="50"/>
      <c r="C30" s="29"/>
      <c r="D30" s="29"/>
      <c r="E30" s="29"/>
      <c r="F30" s="6" t="s">
        <v>74</v>
      </c>
      <c r="G30" s="6" t="s">
        <v>75</v>
      </c>
      <c r="H30" s="6">
        <v>57.5</v>
      </c>
      <c r="I30" s="5">
        <f t="shared" si="0"/>
        <v>28.75</v>
      </c>
      <c r="J30" s="18">
        <v>77.94</v>
      </c>
      <c r="K30" s="5">
        <f t="shared" si="3"/>
        <v>38.97</v>
      </c>
      <c r="L30" s="16">
        <f t="shared" si="2"/>
        <v>67.72</v>
      </c>
      <c r="M30" s="17">
        <v>2</v>
      </c>
      <c r="N30" s="4"/>
    </row>
    <row r="31" spans="1:14" ht="24.75" customHeight="1">
      <c r="A31" s="49"/>
      <c r="B31" s="50"/>
      <c r="C31" s="29"/>
      <c r="D31" s="29"/>
      <c r="E31" s="29"/>
      <c r="F31" s="6" t="s">
        <v>76</v>
      </c>
      <c r="G31" s="6" t="s">
        <v>77</v>
      </c>
      <c r="H31" s="6">
        <v>53.8</v>
      </c>
      <c r="I31" s="5">
        <f t="shared" si="0"/>
        <v>26.9</v>
      </c>
      <c r="J31" s="18">
        <v>75.95</v>
      </c>
      <c r="K31" s="5">
        <f t="shared" si="3"/>
        <v>37.975</v>
      </c>
      <c r="L31" s="16">
        <f t="shared" si="2"/>
        <v>64.875</v>
      </c>
      <c r="M31" s="17">
        <v>3</v>
      </c>
      <c r="N31" s="4"/>
    </row>
    <row r="32" spans="1:14" ht="24.75" customHeight="1">
      <c r="A32" s="49"/>
      <c r="B32" s="50"/>
      <c r="C32" s="37" t="s">
        <v>78</v>
      </c>
      <c r="D32" s="37">
        <v>114</v>
      </c>
      <c r="E32" s="37">
        <v>2</v>
      </c>
      <c r="F32" s="6" t="s">
        <v>81</v>
      </c>
      <c r="G32" s="6" t="s">
        <v>82</v>
      </c>
      <c r="H32" s="6">
        <v>45.6</v>
      </c>
      <c r="I32" s="5">
        <f>H32*0.5</f>
        <v>22.8</v>
      </c>
      <c r="J32" s="18">
        <v>83.83</v>
      </c>
      <c r="K32" s="5">
        <f>J32*0.5</f>
        <v>41.915</v>
      </c>
      <c r="L32" s="16">
        <f>I32+K32</f>
        <v>64.715</v>
      </c>
      <c r="M32" s="17">
        <v>1</v>
      </c>
      <c r="N32" s="4"/>
    </row>
    <row r="33" spans="1:14" ht="24.75" customHeight="1">
      <c r="A33" s="49"/>
      <c r="B33" s="50"/>
      <c r="C33" s="38"/>
      <c r="D33" s="38"/>
      <c r="E33" s="38"/>
      <c r="F33" s="6" t="s">
        <v>79</v>
      </c>
      <c r="G33" s="6" t="s">
        <v>80</v>
      </c>
      <c r="H33" s="6">
        <v>47.9</v>
      </c>
      <c r="I33" s="5">
        <f t="shared" si="0"/>
        <v>23.95</v>
      </c>
      <c r="J33" s="25">
        <v>66.06</v>
      </c>
      <c r="K33" s="5">
        <f t="shared" si="3"/>
        <v>33.03</v>
      </c>
      <c r="L33" s="16">
        <f t="shared" si="2"/>
        <v>56.980000000000004</v>
      </c>
      <c r="M33" s="17">
        <v>2</v>
      </c>
      <c r="N33" s="4"/>
    </row>
    <row r="34" spans="1:14" ht="31.5" customHeight="1">
      <c r="A34" s="46" t="s">
        <v>119</v>
      </c>
      <c r="B34" s="43">
        <v>1067</v>
      </c>
      <c r="C34" s="7" t="s">
        <v>83</v>
      </c>
      <c r="D34" s="7">
        <v>115</v>
      </c>
      <c r="E34" s="7">
        <v>1</v>
      </c>
      <c r="F34" s="6" t="s">
        <v>84</v>
      </c>
      <c r="G34" s="6" t="s">
        <v>85</v>
      </c>
      <c r="H34" s="6">
        <v>55.9</v>
      </c>
      <c r="I34" s="5">
        <f t="shared" si="0"/>
        <v>27.95</v>
      </c>
      <c r="J34" s="18">
        <v>83.2</v>
      </c>
      <c r="K34" s="5">
        <f t="shared" si="3"/>
        <v>41.6</v>
      </c>
      <c r="L34" s="16">
        <f t="shared" si="2"/>
        <v>69.55</v>
      </c>
      <c r="M34" s="17">
        <v>1</v>
      </c>
      <c r="N34" s="4"/>
    </row>
    <row r="35" spans="1:14" ht="31.5" customHeight="1">
      <c r="A35" s="47"/>
      <c r="B35" s="44"/>
      <c r="C35" s="7" t="s">
        <v>86</v>
      </c>
      <c r="D35" s="7">
        <v>116</v>
      </c>
      <c r="E35" s="7">
        <v>1</v>
      </c>
      <c r="F35" s="6" t="s">
        <v>87</v>
      </c>
      <c r="G35" s="6" t="s">
        <v>88</v>
      </c>
      <c r="H35" s="6">
        <v>60.3</v>
      </c>
      <c r="I35" s="5">
        <f t="shared" si="0"/>
        <v>30.15</v>
      </c>
      <c r="J35" s="18">
        <v>89.78</v>
      </c>
      <c r="K35" s="5">
        <f t="shared" si="3"/>
        <v>44.89</v>
      </c>
      <c r="L35" s="16">
        <f t="shared" si="2"/>
        <v>75.03999999999999</v>
      </c>
      <c r="M35" s="17">
        <v>1</v>
      </c>
      <c r="N35" s="4"/>
    </row>
    <row r="36" spans="1:14" ht="24.75" customHeight="1">
      <c r="A36" s="47"/>
      <c r="B36" s="44"/>
      <c r="C36" s="37" t="s">
        <v>89</v>
      </c>
      <c r="D36" s="37">
        <v>117</v>
      </c>
      <c r="E36" s="37">
        <v>3</v>
      </c>
      <c r="F36" s="6" t="s">
        <v>90</v>
      </c>
      <c r="G36" s="6" t="s">
        <v>91</v>
      </c>
      <c r="H36" s="6">
        <v>75.3</v>
      </c>
      <c r="I36" s="5">
        <f t="shared" si="0"/>
        <v>37.65</v>
      </c>
      <c r="J36" s="18">
        <v>84.38</v>
      </c>
      <c r="K36" s="5">
        <f t="shared" si="3"/>
        <v>42.19</v>
      </c>
      <c r="L36" s="16">
        <f t="shared" si="2"/>
        <v>79.84</v>
      </c>
      <c r="M36" s="17">
        <v>1</v>
      </c>
      <c r="N36" s="4"/>
    </row>
    <row r="37" spans="1:14" ht="24.75" customHeight="1">
      <c r="A37" s="47"/>
      <c r="B37" s="44"/>
      <c r="C37" s="39"/>
      <c r="D37" s="39"/>
      <c r="E37" s="39"/>
      <c r="F37" s="6" t="s">
        <v>94</v>
      </c>
      <c r="G37" s="6" t="s">
        <v>95</v>
      </c>
      <c r="H37" s="6">
        <v>68.5</v>
      </c>
      <c r="I37" s="5">
        <f t="shared" si="0"/>
        <v>34.25</v>
      </c>
      <c r="J37" s="18">
        <v>89.3</v>
      </c>
      <c r="K37" s="5">
        <f t="shared" si="3"/>
        <v>44.65</v>
      </c>
      <c r="L37" s="16">
        <f t="shared" si="2"/>
        <v>78.9</v>
      </c>
      <c r="M37" s="17">
        <v>2</v>
      </c>
      <c r="N37" s="4"/>
    </row>
    <row r="38" spans="1:14" ht="24.75" customHeight="1">
      <c r="A38" s="47"/>
      <c r="B38" s="44"/>
      <c r="C38" s="38"/>
      <c r="D38" s="38"/>
      <c r="E38" s="38"/>
      <c r="F38" s="6" t="s">
        <v>92</v>
      </c>
      <c r="G38" s="6" t="s">
        <v>93</v>
      </c>
      <c r="H38" s="6">
        <v>70.8</v>
      </c>
      <c r="I38" s="5">
        <f>H38*0.5</f>
        <v>35.4</v>
      </c>
      <c r="J38" s="18">
        <v>84.32</v>
      </c>
      <c r="K38" s="5">
        <f>J38*0.5</f>
        <v>42.16</v>
      </c>
      <c r="L38" s="16">
        <f>I38+K38</f>
        <v>77.56</v>
      </c>
      <c r="M38" s="17">
        <v>3</v>
      </c>
      <c r="N38" s="4"/>
    </row>
    <row r="39" spans="1:14" ht="24.75" customHeight="1">
      <c r="A39" s="47"/>
      <c r="B39" s="44"/>
      <c r="C39" s="29" t="s">
        <v>96</v>
      </c>
      <c r="D39" s="29">
        <v>118</v>
      </c>
      <c r="E39" s="29">
        <v>3</v>
      </c>
      <c r="F39" s="6" t="s">
        <v>97</v>
      </c>
      <c r="G39" s="6" t="s">
        <v>98</v>
      </c>
      <c r="H39" s="6">
        <v>57.7</v>
      </c>
      <c r="I39" s="5">
        <f t="shared" si="0"/>
        <v>28.85</v>
      </c>
      <c r="J39" s="18">
        <v>86.32</v>
      </c>
      <c r="K39" s="5">
        <f t="shared" si="3"/>
        <v>43.16</v>
      </c>
      <c r="L39" s="16">
        <f t="shared" si="2"/>
        <v>72.00999999999999</v>
      </c>
      <c r="M39" s="17">
        <v>1</v>
      </c>
      <c r="N39" s="4"/>
    </row>
    <row r="40" spans="1:14" ht="24.75" customHeight="1">
      <c r="A40" s="47"/>
      <c r="B40" s="44"/>
      <c r="C40" s="29"/>
      <c r="D40" s="29"/>
      <c r="E40" s="29"/>
      <c r="F40" s="6" t="s">
        <v>99</v>
      </c>
      <c r="G40" s="6" t="s">
        <v>100</v>
      </c>
      <c r="H40" s="6">
        <v>56.4</v>
      </c>
      <c r="I40" s="5">
        <f t="shared" si="0"/>
        <v>28.2</v>
      </c>
      <c r="J40" s="18">
        <v>80.92</v>
      </c>
      <c r="K40" s="5">
        <f t="shared" si="3"/>
        <v>40.46</v>
      </c>
      <c r="L40" s="16">
        <f t="shared" si="2"/>
        <v>68.66</v>
      </c>
      <c r="M40" s="17">
        <v>2</v>
      </c>
      <c r="N40" s="4"/>
    </row>
    <row r="41" spans="1:14" ht="24.75" customHeight="1">
      <c r="A41" s="47"/>
      <c r="B41" s="44"/>
      <c r="C41" s="29"/>
      <c r="D41" s="29"/>
      <c r="E41" s="29"/>
      <c r="F41" s="6" t="s">
        <v>101</v>
      </c>
      <c r="G41" s="6" t="s">
        <v>102</v>
      </c>
      <c r="H41" s="6">
        <v>54.2</v>
      </c>
      <c r="I41" s="5">
        <f t="shared" si="0"/>
        <v>27.1</v>
      </c>
      <c r="J41" s="18">
        <v>77.92</v>
      </c>
      <c r="K41" s="5">
        <f t="shared" si="3"/>
        <v>38.96</v>
      </c>
      <c r="L41" s="16">
        <f t="shared" si="2"/>
        <v>66.06</v>
      </c>
      <c r="M41" s="17">
        <v>3</v>
      </c>
      <c r="N41" s="4"/>
    </row>
    <row r="42" spans="1:14" ht="24.75" customHeight="1">
      <c r="A42" s="47"/>
      <c r="B42" s="44"/>
      <c r="C42" s="29"/>
      <c r="D42" s="29"/>
      <c r="E42" s="29"/>
      <c r="F42" s="6" t="s">
        <v>103</v>
      </c>
      <c r="G42" s="6" t="s">
        <v>104</v>
      </c>
      <c r="H42" s="6">
        <v>47.8</v>
      </c>
      <c r="I42" s="5">
        <f t="shared" si="0"/>
        <v>23.9</v>
      </c>
      <c r="J42" s="18">
        <v>84.06</v>
      </c>
      <c r="K42" s="5">
        <f t="shared" si="3"/>
        <v>42.03</v>
      </c>
      <c r="L42" s="16">
        <f t="shared" si="2"/>
        <v>65.93</v>
      </c>
      <c r="M42" s="17">
        <v>4</v>
      </c>
      <c r="N42" s="4"/>
    </row>
    <row r="43" spans="1:14" ht="24.75" customHeight="1">
      <c r="A43" s="47"/>
      <c r="B43" s="44"/>
      <c r="C43" s="29"/>
      <c r="D43" s="29"/>
      <c r="E43" s="29"/>
      <c r="F43" s="6" t="s">
        <v>105</v>
      </c>
      <c r="G43" s="6" t="s">
        <v>106</v>
      </c>
      <c r="H43" s="6">
        <v>43.7</v>
      </c>
      <c r="I43" s="5">
        <f t="shared" si="0"/>
        <v>21.85</v>
      </c>
      <c r="J43" s="25">
        <v>44.42</v>
      </c>
      <c r="K43" s="5">
        <f t="shared" si="3"/>
        <v>22.21</v>
      </c>
      <c r="L43" s="16">
        <f t="shared" si="2"/>
        <v>44.06</v>
      </c>
      <c r="M43" s="17">
        <v>5</v>
      </c>
      <c r="N43" s="4"/>
    </row>
    <row r="44" spans="1:14" ht="24.75" customHeight="1">
      <c r="A44" s="47"/>
      <c r="B44" s="44"/>
      <c r="C44" s="29" t="s">
        <v>107</v>
      </c>
      <c r="D44" s="29">
        <v>119</v>
      </c>
      <c r="E44" s="29">
        <v>2</v>
      </c>
      <c r="F44" s="6" t="s">
        <v>108</v>
      </c>
      <c r="G44" s="6" t="s">
        <v>109</v>
      </c>
      <c r="H44" s="6">
        <v>65.9</v>
      </c>
      <c r="I44" s="5">
        <f t="shared" si="0"/>
        <v>32.95</v>
      </c>
      <c r="J44" s="18">
        <v>89.88</v>
      </c>
      <c r="K44" s="5">
        <f t="shared" si="3"/>
        <v>44.94</v>
      </c>
      <c r="L44" s="16">
        <f t="shared" si="2"/>
        <v>77.89</v>
      </c>
      <c r="M44" s="17">
        <v>1</v>
      </c>
      <c r="N44" s="4"/>
    </row>
    <row r="45" spans="1:14" ht="24.75" customHeight="1">
      <c r="A45" s="47"/>
      <c r="B45" s="44"/>
      <c r="C45" s="29"/>
      <c r="D45" s="29"/>
      <c r="E45" s="29"/>
      <c r="F45" s="6" t="s">
        <v>110</v>
      </c>
      <c r="G45" s="6" t="s">
        <v>111</v>
      </c>
      <c r="H45" s="6">
        <v>56.3</v>
      </c>
      <c r="I45" s="5">
        <f t="shared" si="0"/>
        <v>28.15</v>
      </c>
      <c r="J45" s="18">
        <v>87.2</v>
      </c>
      <c r="K45" s="5">
        <f t="shared" si="3"/>
        <v>43.6</v>
      </c>
      <c r="L45" s="16">
        <f t="shared" si="2"/>
        <v>71.75</v>
      </c>
      <c r="M45" s="17">
        <v>2</v>
      </c>
      <c r="N45" s="4"/>
    </row>
    <row r="46" spans="1:14" ht="31.5" customHeight="1">
      <c r="A46" s="47"/>
      <c r="B46" s="44"/>
      <c r="C46" s="7" t="s">
        <v>112</v>
      </c>
      <c r="D46" s="7">
        <v>120</v>
      </c>
      <c r="E46" s="7">
        <v>1</v>
      </c>
      <c r="F46" s="6" t="s">
        <v>113</v>
      </c>
      <c r="G46" s="6" t="s">
        <v>114</v>
      </c>
      <c r="H46" s="6">
        <v>54.6</v>
      </c>
      <c r="I46" s="5">
        <f t="shared" si="0"/>
        <v>27.3</v>
      </c>
      <c r="J46" s="18">
        <v>87.48</v>
      </c>
      <c r="K46" s="5">
        <f t="shared" si="3"/>
        <v>43.74</v>
      </c>
      <c r="L46" s="16">
        <f t="shared" si="2"/>
        <v>71.04</v>
      </c>
      <c r="M46" s="17">
        <v>1</v>
      </c>
      <c r="N46" s="4"/>
    </row>
    <row r="47" spans="1:14" ht="31.5" customHeight="1">
      <c r="A47" s="48"/>
      <c r="B47" s="45"/>
      <c r="C47" s="7" t="s">
        <v>115</v>
      </c>
      <c r="D47" s="7">
        <v>121</v>
      </c>
      <c r="E47" s="7">
        <v>1</v>
      </c>
      <c r="F47" s="6" t="s">
        <v>116</v>
      </c>
      <c r="G47" s="6" t="s">
        <v>117</v>
      </c>
      <c r="H47" s="6">
        <v>52.8</v>
      </c>
      <c r="I47" s="5">
        <f t="shared" si="0"/>
        <v>26.4</v>
      </c>
      <c r="J47" s="18">
        <v>78.71</v>
      </c>
      <c r="K47" s="5">
        <f t="shared" si="3"/>
        <v>39.355</v>
      </c>
      <c r="L47" s="16">
        <f t="shared" si="2"/>
        <v>65.755</v>
      </c>
      <c r="M47" s="17">
        <v>1</v>
      </c>
      <c r="N47" s="4"/>
    </row>
    <row r="48" spans="10:14" ht="14.25">
      <c r="J48" s="23"/>
      <c r="K48" s="2"/>
      <c r="N48"/>
    </row>
    <row r="49" spans="10:14" ht="14.25">
      <c r="J49" s="23"/>
      <c r="K49" s="2"/>
      <c r="N49"/>
    </row>
    <row r="50" spans="10:14" ht="14.25">
      <c r="J50" s="23"/>
      <c r="K50" s="2"/>
      <c r="N50"/>
    </row>
    <row r="51" spans="11:14" ht="14.25">
      <c r="K51" s="2"/>
      <c r="N51"/>
    </row>
    <row r="52" spans="11:14" ht="14.25">
      <c r="K52" s="2"/>
      <c r="N52"/>
    </row>
    <row r="53" spans="11:14" ht="14.25">
      <c r="K53" s="2"/>
      <c r="N53"/>
    </row>
    <row r="54" spans="11:14" ht="14.25">
      <c r="K54" s="2"/>
      <c r="N54"/>
    </row>
    <row r="55" spans="11:14" ht="14.25">
      <c r="K55" s="2"/>
      <c r="N55"/>
    </row>
    <row r="56" spans="11:14" ht="14.25">
      <c r="K56" s="2"/>
      <c r="N56"/>
    </row>
    <row r="57" spans="11:14" ht="14.25">
      <c r="K57" s="2"/>
      <c r="N57"/>
    </row>
    <row r="58" spans="11:14" ht="14.25">
      <c r="K58" s="2"/>
      <c r="N58"/>
    </row>
    <row r="59" spans="11:14" ht="14.25">
      <c r="K59" s="2"/>
      <c r="N59"/>
    </row>
    <row r="60" spans="11:14" ht="14.25">
      <c r="K60" s="2"/>
      <c r="N60"/>
    </row>
    <row r="61" spans="11:14" ht="14.25">
      <c r="K61" s="2"/>
      <c r="N61"/>
    </row>
    <row r="62" spans="11:14" ht="14.25">
      <c r="K62" s="2"/>
      <c r="N62"/>
    </row>
    <row r="63" spans="11:14" ht="14.25">
      <c r="K63" s="2"/>
      <c r="N63"/>
    </row>
    <row r="64" spans="11:14" ht="14.25">
      <c r="K64" s="2"/>
      <c r="N64"/>
    </row>
    <row r="65" spans="11:14" ht="14.25">
      <c r="K65" s="2"/>
      <c r="N65"/>
    </row>
    <row r="66" spans="11:14" ht="14.25">
      <c r="K66" s="2"/>
      <c r="N66"/>
    </row>
    <row r="67" spans="11:14" ht="14.25">
      <c r="K67" s="2"/>
      <c r="N67"/>
    </row>
    <row r="68" spans="11:14" ht="14.25">
      <c r="K68" s="2"/>
      <c r="N68"/>
    </row>
    <row r="69" spans="11:14" ht="14.25">
      <c r="K69" s="2"/>
      <c r="N69"/>
    </row>
    <row r="70" spans="11:14" ht="14.25">
      <c r="K70" s="2"/>
      <c r="N70"/>
    </row>
    <row r="71" spans="11:14" ht="14.25">
      <c r="K71" s="2"/>
      <c r="N71"/>
    </row>
    <row r="72" spans="11:14" ht="14.25">
      <c r="K72" s="2"/>
      <c r="N72"/>
    </row>
    <row r="73" spans="11:14" ht="14.25">
      <c r="K73" s="2"/>
      <c r="N73"/>
    </row>
    <row r="74" spans="11:14" ht="14.25">
      <c r="K74" s="2"/>
      <c r="N74"/>
    </row>
    <row r="75" spans="11:14" ht="14.25">
      <c r="K75" s="2"/>
      <c r="N75"/>
    </row>
    <row r="76" spans="11:14" ht="14.25">
      <c r="K76" s="2"/>
      <c r="N76"/>
    </row>
    <row r="77" spans="11:14" ht="14.25">
      <c r="K77" s="2"/>
      <c r="N77"/>
    </row>
    <row r="78" spans="11:14" ht="14.25">
      <c r="K78" s="2"/>
      <c r="N78"/>
    </row>
    <row r="79" spans="11:14" ht="14.25">
      <c r="K79" s="2"/>
      <c r="N79"/>
    </row>
    <row r="80" spans="11:14" ht="14.25">
      <c r="K80" s="2"/>
      <c r="N80"/>
    </row>
    <row r="81" spans="11:14" ht="14.25">
      <c r="K81" s="2"/>
      <c r="N81"/>
    </row>
    <row r="82" spans="11:14" ht="14.25">
      <c r="K82" s="2"/>
      <c r="N82"/>
    </row>
    <row r="83" spans="11:14" ht="14.25">
      <c r="K83" s="2"/>
      <c r="N83"/>
    </row>
    <row r="84" spans="11:14" ht="14.25">
      <c r="K84" s="2"/>
      <c r="N84"/>
    </row>
    <row r="85" spans="11:14" ht="14.25">
      <c r="K85" s="2"/>
      <c r="N85"/>
    </row>
    <row r="86" spans="11:14" ht="14.25">
      <c r="K86" s="2"/>
      <c r="N86"/>
    </row>
    <row r="87" spans="11:14" ht="14.25">
      <c r="K87" s="2"/>
      <c r="N87"/>
    </row>
    <row r="88" spans="11:14" ht="14.25">
      <c r="K88" s="2"/>
      <c r="N88"/>
    </row>
    <row r="89" spans="11:14" ht="14.25">
      <c r="K89" s="2"/>
      <c r="N89"/>
    </row>
    <row r="90" spans="11:14" ht="14.25">
      <c r="K90" s="2"/>
      <c r="N90"/>
    </row>
    <row r="91" spans="11:14" ht="14.25">
      <c r="K91" s="2"/>
      <c r="N91"/>
    </row>
    <row r="92" spans="11:14" ht="14.25">
      <c r="K92" s="2"/>
      <c r="N92"/>
    </row>
    <row r="93" spans="11:14" ht="14.25">
      <c r="K93" s="2"/>
      <c r="N93"/>
    </row>
    <row r="94" spans="11:14" ht="14.25">
      <c r="K94" s="2"/>
      <c r="N94"/>
    </row>
    <row r="95" spans="11:14" ht="14.25">
      <c r="K95" s="2"/>
      <c r="N95"/>
    </row>
    <row r="96" spans="11:14" ht="14.25">
      <c r="K96" s="2"/>
      <c r="N96"/>
    </row>
    <row r="97" spans="11:14" ht="14.25">
      <c r="K97" s="2"/>
      <c r="N97"/>
    </row>
    <row r="98" spans="11:14" ht="14.25">
      <c r="K98" s="2"/>
      <c r="N98"/>
    </row>
    <row r="99" spans="11:14" ht="14.25">
      <c r="K99" s="2"/>
      <c r="N99"/>
    </row>
    <row r="100" spans="11:14" ht="14.25">
      <c r="K100" s="2"/>
      <c r="N100"/>
    </row>
    <row r="101" spans="11:14" ht="14.25">
      <c r="K101" s="2"/>
      <c r="N101"/>
    </row>
    <row r="102" spans="11:14" ht="14.25">
      <c r="K102" s="2"/>
      <c r="N102"/>
    </row>
    <row r="103" spans="11:14" ht="14.25">
      <c r="K103" s="2"/>
      <c r="N103"/>
    </row>
    <row r="104" spans="11:14" ht="14.25">
      <c r="K104" s="2"/>
      <c r="N104"/>
    </row>
    <row r="105" spans="11:14" ht="14.25">
      <c r="K105" s="2"/>
      <c r="N105"/>
    </row>
    <row r="106" spans="11:14" ht="14.25">
      <c r="K106" s="2"/>
      <c r="N106"/>
    </row>
    <row r="107" spans="11:14" ht="14.25">
      <c r="K107" s="2"/>
      <c r="N107"/>
    </row>
    <row r="108" spans="11:14" ht="14.25">
      <c r="K108" s="2"/>
      <c r="N108"/>
    </row>
    <row r="109" spans="11:14" ht="14.25">
      <c r="K109" s="2"/>
      <c r="N109"/>
    </row>
  </sheetData>
  <sheetProtection/>
  <mergeCells count="55">
    <mergeCell ref="A4:A17"/>
    <mergeCell ref="B4:B17"/>
    <mergeCell ref="C39:C43"/>
    <mergeCell ref="D39:D43"/>
    <mergeCell ref="C13:C17"/>
    <mergeCell ref="D13:D17"/>
    <mergeCell ref="A34:A47"/>
    <mergeCell ref="B34:B47"/>
    <mergeCell ref="A18:A33"/>
    <mergeCell ref="B18:B33"/>
    <mergeCell ref="E39:E43"/>
    <mergeCell ref="C44:C45"/>
    <mergeCell ref="D44:D45"/>
    <mergeCell ref="E44:E45"/>
    <mergeCell ref="C32:C33"/>
    <mergeCell ref="D32:D33"/>
    <mergeCell ref="E32:E33"/>
    <mergeCell ref="C36:C38"/>
    <mergeCell ref="D36:D38"/>
    <mergeCell ref="E36:E38"/>
    <mergeCell ref="C18:C24"/>
    <mergeCell ref="D18:D24"/>
    <mergeCell ref="E18:E24"/>
    <mergeCell ref="C29:C31"/>
    <mergeCell ref="D29:D31"/>
    <mergeCell ref="E29:E31"/>
    <mergeCell ref="C11:C12"/>
    <mergeCell ref="D11:D12"/>
    <mergeCell ref="E11:E12"/>
    <mergeCell ref="E13:E17"/>
    <mergeCell ref="D4:D5"/>
    <mergeCell ref="E4:E5"/>
    <mergeCell ref="C9:C10"/>
    <mergeCell ref="D9:D10"/>
    <mergeCell ref="E9:E10"/>
    <mergeCell ref="A1:N1"/>
    <mergeCell ref="H2:I2"/>
    <mergeCell ref="J2:K2"/>
    <mergeCell ref="A2:A3"/>
    <mergeCell ref="B2:B3"/>
    <mergeCell ref="C2:C3"/>
    <mergeCell ref="G2:G3"/>
    <mergeCell ref="D2:D3"/>
    <mergeCell ref="E2:E3"/>
    <mergeCell ref="F2:F3"/>
    <mergeCell ref="L2:L3"/>
    <mergeCell ref="M2:M3"/>
    <mergeCell ref="N2:N3"/>
    <mergeCell ref="C25:C28"/>
    <mergeCell ref="D25:D28"/>
    <mergeCell ref="E25:E28"/>
    <mergeCell ref="C6:C7"/>
    <mergeCell ref="D6:D7"/>
    <mergeCell ref="E6:E7"/>
    <mergeCell ref="C4:C5"/>
  </mergeCells>
  <printOptions horizontalCentered="1"/>
  <pageMargins left="0.35433070866141736" right="0.35433070866141736" top="0.3937007874015748" bottom="0.3937007874015748" header="0.5118110236220472" footer="0.5118110236220472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2017-06-05T02:40:05Z</cp:lastPrinted>
  <dcterms:created xsi:type="dcterms:W3CDTF">1996-12-17T01:32:42Z</dcterms:created>
  <dcterms:modified xsi:type="dcterms:W3CDTF">2017-06-05T03:33:57Z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