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5" activeTab="0"/>
  </bookViews>
  <sheets>
    <sheet name="公开招聘岗位" sheetId="1" r:id="rId1"/>
  </sheets>
  <definedNames>
    <definedName name="_xlnm.Print_Titles" localSheetId="0">'公开招聘岗位'!$1:$2</definedName>
  </definedNames>
  <calcPr fullCalcOnLoad="1"/>
</workbook>
</file>

<file path=xl/sharedStrings.xml><?xml version="1.0" encoding="utf-8"?>
<sst xmlns="http://schemas.openxmlformats.org/spreadsheetml/2006/main" count="109" uniqueCount="109">
  <si>
    <t>主管单位</t>
  </si>
  <si>
    <t>招聘单位</t>
  </si>
  <si>
    <t>序号</t>
  </si>
  <si>
    <t>准考证号</t>
  </si>
  <si>
    <t>姓名</t>
  </si>
  <si>
    <t>笔试成绩</t>
  </si>
  <si>
    <t>晋城市城区教育局</t>
  </si>
  <si>
    <t>晋城八中语文教师</t>
  </si>
  <si>
    <t>02017051225</t>
  </si>
  <si>
    <t>李沁沁</t>
  </si>
  <si>
    <t>02017051302</t>
  </si>
  <si>
    <t>张  晨</t>
  </si>
  <si>
    <t>02017051111</t>
  </si>
  <si>
    <t>宋  茹</t>
  </si>
  <si>
    <t>晋城十中语文教师</t>
  </si>
  <si>
    <t>02017060209</t>
  </si>
  <si>
    <t>赵晋娟</t>
  </si>
  <si>
    <t>02017060325</t>
  </si>
  <si>
    <t>卫  爽</t>
  </si>
  <si>
    <t>02017060212</t>
  </si>
  <si>
    <t>韩高倩</t>
  </si>
  <si>
    <t>晋城十三中信息技术教师</t>
  </si>
  <si>
    <t>02017060427</t>
  </si>
  <si>
    <t>李红心</t>
  </si>
  <si>
    <t>02017060504</t>
  </si>
  <si>
    <t>郝阳晶</t>
  </si>
  <si>
    <t>城区二小语文教师</t>
  </si>
  <si>
    <t>02017060710</t>
  </si>
  <si>
    <t>李亚西</t>
  </si>
  <si>
    <t>02017064121</t>
  </si>
  <si>
    <t>董珍珍</t>
  </si>
  <si>
    <t>02017060620</t>
  </si>
  <si>
    <t>常茹姣</t>
  </si>
  <si>
    <t>城区三小信息技术教师</t>
  </si>
  <si>
    <t>02017050923</t>
  </si>
  <si>
    <t>王李丽</t>
  </si>
  <si>
    <t>02017050907</t>
  </si>
  <si>
    <t>张  鑫</t>
  </si>
  <si>
    <t>02017050901</t>
  </si>
  <si>
    <t>李  晶</t>
  </si>
  <si>
    <t>汇仟小学语文教师</t>
  </si>
  <si>
    <t>02017061215</t>
  </si>
  <si>
    <t>白  裕</t>
  </si>
  <si>
    <t>02017060906</t>
  </si>
  <si>
    <t>靳璐敏</t>
  </si>
  <si>
    <t>02017060916</t>
  </si>
  <si>
    <t>温  姝</t>
  </si>
  <si>
    <t>02017060827</t>
  </si>
  <si>
    <t>高爱荣</t>
  </si>
  <si>
    <t>02017061129</t>
  </si>
  <si>
    <t>牛  丽</t>
  </si>
  <si>
    <t>02017061014</t>
  </si>
  <si>
    <t>乔玉姣</t>
  </si>
  <si>
    <t>02017061323</t>
  </si>
  <si>
    <t>邢茹茜</t>
  </si>
  <si>
    <t>02017061030</t>
  </si>
  <si>
    <t>赵  琴</t>
  </si>
  <si>
    <t>汇仟小学语文教师                              (服务基层岗位)</t>
  </si>
  <si>
    <t>02017060725</t>
  </si>
  <si>
    <t>裴翠娟</t>
  </si>
  <si>
    <t>汇仟小学体育教师</t>
  </si>
  <si>
    <t>02017063828</t>
  </si>
  <si>
    <t>闫  萌</t>
  </si>
  <si>
    <t>02017063912</t>
  </si>
  <si>
    <t>吕珍珍</t>
  </si>
  <si>
    <t>02017064022</t>
  </si>
  <si>
    <t>刘  勇</t>
  </si>
  <si>
    <t>汇仟小学美术教师</t>
  </si>
  <si>
    <t>02017063003</t>
  </si>
  <si>
    <t>李  冲</t>
  </si>
  <si>
    <t>02017063327</t>
  </si>
  <si>
    <t>韩  琦</t>
  </si>
  <si>
    <t>02017063005</t>
  </si>
  <si>
    <t>张佳丽</t>
  </si>
  <si>
    <t>红星小学语文教师</t>
  </si>
  <si>
    <t>02017061408</t>
  </si>
  <si>
    <t>张翠云</t>
  </si>
  <si>
    <t>02017061428</t>
  </si>
  <si>
    <t>秦盼盼</t>
  </si>
  <si>
    <t>02017061508</t>
  </si>
  <si>
    <t>冯慧娇</t>
  </si>
  <si>
    <t>后河小学语文教师</t>
  </si>
  <si>
    <t>02017061628</t>
  </si>
  <si>
    <t>秦素芬</t>
  </si>
  <si>
    <t>02017061629</t>
  </si>
  <si>
    <t>张  英</t>
  </si>
  <si>
    <t>02017061608</t>
  </si>
  <si>
    <t>宋莎莎</t>
  </si>
  <si>
    <t>西城小学语文教师</t>
  </si>
  <si>
    <t>02017061929</t>
  </si>
  <si>
    <t>陈夏清</t>
  </si>
  <si>
    <t>02017061930</t>
  </si>
  <si>
    <t>郝晨辰</t>
  </si>
  <si>
    <t>02017061804</t>
  </si>
  <si>
    <t>车青青</t>
  </si>
  <si>
    <t>回军小学数学教师</t>
  </si>
  <si>
    <t>02017062711</t>
  </si>
  <si>
    <t>王莉莉</t>
  </si>
  <si>
    <t>02017062026</t>
  </si>
  <si>
    <t>王  宁</t>
  </si>
  <si>
    <t>02017062214</t>
  </si>
  <si>
    <t>苏  迪</t>
  </si>
  <si>
    <t>笔试成
绩60%</t>
  </si>
  <si>
    <t>面试成绩</t>
  </si>
  <si>
    <t>面试成
绩40%</t>
  </si>
  <si>
    <t>备注</t>
  </si>
  <si>
    <t>总成绩</t>
  </si>
  <si>
    <t>排名</t>
  </si>
  <si>
    <t>2017年晋城市城区事业单位公开招聘总成绩及排名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</si>
</sst>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4">
    <font>
      <sz val="1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16" fillId="13" borderId="5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4" fillId="9" borderId="0" applyNumberFormat="0" applyBorder="0" applyAlignment="0" applyProtection="0"/>
    <xf numFmtId="0" fontId="17" fillId="4" borderId="7" applyNumberFormat="0" applyAlignment="0" applyProtection="0"/>
    <xf numFmtId="0" fontId="19" fillId="7" borderId="4" applyNumberFormat="0" applyAlignment="0" applyProtection="0"/>
    <xf numFmtId="0" fontId="1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 quotePrefix="1">
      <alignment horizontal="center" vertical="center"/>
    </xf>
    <xf numFmtId="0" fontId="20" fillId="0" borderId="9" xfId="0" applyFont="1" applyBorder="1" applyAlignment="1" quotePrefix="1">
      <alignment horizontal="center" vertical="center"/>
    </xf>
    <xf numFmtId="0" fontId="20" fillId="0" borderId="9" xfId="0" applyFont="1" applyBorder="1" applyAlignment="1" quotePrefix="1">
      <alignment horizontal="center" vertical="center" wrapText="1"/>
    </xf>
    <xf numFmtId="176" fontId="20" fillId="0" borderId="9" xfId="0" applyNumberFormat="1" applyFont="1" applyBorder="1" applyAlignment="1">
      <alignment horizontal="center" vertical="center"/>
    </xf>
    <xf numFmtId="176" fontId="20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 quotePrefix="1">
      <alignment horizontal="center" vertical="center"/>
    </xf>
    <xf numFmtId="0" fontId="20" fillId="0" borderId="11" xfId="0" applyFont="1" applyBorder="1" applyAlignment="1" quotePrefix="1">
      <alignment horizontal="center" vertical="center"/>
    </xf>
    <xf numFmtId="0" fontId="20" fillId="0" borderId="12" xfId="0" applyFont="1" applyBorder="1" applyAlignment="1" quotePrefix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I9" sqref="I9"/>
    </sheetView>
  </sheetViews>
  <sheetFormatPr defaultColWidth="9.00390625" defaultRowHeight="14.25"/>
  <cols>
    <col min="1" max="1" width="18.75390625" style="2" customWidth="1"/>
    <col min="2" max="2" width="18.625" style="2" customWidth="1"/>
    <col min="3" max="3" width="5.25390625" style="2" customWidth="1"/>
    <col min="4" max="4" width="11.00390625" style="2" customWidth="1"/>
    <col min="5" max="5" width="8.875" style="2" customWidth="1"/>
    <col min="6" max="9" width="7.25390625" style="2" customWidth="1"/>
    <col min="10" max="10" width="9.00390625" style="1" customWidth="1"/>
    <col min="11" max="11" width="5.00390625" style="1" bestFit="1" customWidth="1"/>
    <col min="12" max="12" width="5.25390625" style="1" customWidth="1"/>
    <col min="13" max="252" width="9.00390625" style="1" customWidth="1"/>
    <col min="253" max="16384" width="9.00390625" style="1" customWidth="1"/>
  </cols>
  <sheetData>
    <row r="1" spans="1:12" ht="39" customHeight="1">
      <c r="A1" s="15" t="s">
        <v>108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4">
      <c r="A2" s="3" t="s">
        <v>0</v>
      </c>
      <c r="B2" s="3" t="s">
        <v>1</v>
      </c>
      <c r="C2" s="5" t="s">
        <v>2</v>
      </c>
      <c r="D2" s="3" t="s">
        <v>3</v>
      </c>
      <c r="E2" s="6" t="s">
        <v>4</v>
      </c>
      <c r="F2" s="6" t="s">
        <v>5</v>
      </c>
      <c r="G2" s="5" t="s">
        <v>102</v>
      </c>
      <c r="H2" s="3" t="s">
        <v>103</v>
      </c>
      <c r="I2" s="5" t="s">
        <v>104</v>
      </c>
      <c r="J2" s="3" t="s">
        <v>106</v>
      </c>
      <c r="K2" s="3" t="s">
        <v>107</v>
      </c>
      <c r="L2" s="3" t="s">
        <v>105</v>
      </c>
    </row>
    <row r="3" spans="1:12" ht="18.75" customHeight="1">
      <c r="A3" s="12" t="s">
        <v>6</v>
      </c>
      <c r="B3" s="12" t="s">
        <v>7</v>
      </c>
      <c r="C3" s="18">
        <v>40</v>
      </c>
      <c r="D3" s="7" t="s">
        <v>10</v>
      </c>
      <c r="E3" s="7" t="s">
        <v>11</v>
      </c>
      <c r="F3" s="4">
        <v>76.5</v>
      </c>
      <c r="G3" s="4">
        <f aca="true" t="shared" si="0" ref="G3:G43">F3*0.6</f>
        <v>45.9</v>
      </c>
      <c r="H3" s="9">
        <v>88.4</v>
      </c>
      <c r="I3" s="9">
        <f aca="true" t="shared" si="1" ref="I3:I43">H3*0.4</f>
        <v>35.36000000000001</v>
      </c>
      <c r="J3" s="10">
        <f aca="true" t="shared" si="2" ref="J3:J43">G3+I3</f>
        <v>81.26</v>
      </c>
      <c r="K3" s="11">
        <v>1</v>
      </c>
      <c r="L3" s="11"/>
    </row>
    <row r="4" spans="1:12" ht="18.75" customHeight="1">
      <c r="A4" s="13"/>
      <c r="B4" s="16"/>
      <c r="C4" s="16"/>
      <c r="D4" s="7" t="s">
        <v>8</v>
      </c>
      <c r="E4" s="7" t="s">
        <v>9</v>
      </c>
      <c r="F4" s="4">
        <v>77.2</v>
      </c>
      <c r="G4" s="4">
        <f t="shared" si="0"/>
        <v>46.32</v>
      </c>
      <c r="H4" s="9">
        <v>86</v>
      </c>
      <c r="I4" s="9">
        <f t="shared" si="1"/>
        <v>34.4</v>
      </c>
      <c r="J4" s="10">
        <f t="shared" si="2"/>
        <v>80.72</v>
      </c>
      <c r="K4" s="11">
        <v>2</v>
      </c>
      <c r="L4" s="11"/>
    </row>
    <row r="5" spans="1:12" ht="18.75" customHeight="1">
      <c r="A5" s="13"/>
      <c r="B5" s="17"/>
      <c r="C5" s="17"/>
      <c r="D5" s="7" t="s">
        <v>12</v>
      </c>
      <c r="E5" s="7" t="s">
        <v>13</v>
      </c>
      <c r="F5" s="4">
        <v>74.85</v>
      </c>
      <c r="G5" s="4">
        <f t="shared" si="0"/>
        <v>44.91</v>
      </c>
      <c r="H5" s="9">
        <v>84.5</v>
      </c>
      <c r="I5" s="9">
        <f t="shared" si="1"/>
        <v>33.800000000000004</v>
      </c>
      <c r="J5" s="10">
        <f t="shared" si="2"/>
        <v>78.71000000000001</v>
      </c>
      <c r="K5" s="11">
        <v>3</v>
      </c>
      <c r="L5" s="11"/>
    </row>
    <row r="6" spans="1:12" ht="18.75" customHeight="1">
      <c r="A6" s="13"/>
      <c r="B6" s="12" t="s">
        <v>14</v>
      </c>
      <c r="C6" s="18">
        <v>41</v>
      </c>
      <c r="D6" s="7" t="s">
        <v>15</v>
      </c>
      <c r="E6" s="7" t="s">
        <v>16</v>
      </c>
      <c r="F6" s="4">
        <v>81.35</v>
      </c>
      <c r="G6" s="4">
        <f t="shared" si="0"/>
        <v>48.809999999999995</v>
      </c>
      <c r="H6" s="9">
        <v>87.24</v>
      </c>
      <c r="I6" s="9">
        <f t="shared" si="1"/>
        <v>34.896</v>
      </c>
      <c r="J6" s="10">
        <f t="shared" si="2"/>
        <v>83.70599999999999</v>
      </c>
      <c r="K6" s="11">
        <v>1</v>
      </c>
      <c r="L6" s="11"/>
    </row>
    <row r="7" spans="1:12" ht="18.75" customHeight="1">
      <c r="A7" s="13"/>
      <c r="B7" s="16"/>
      <c r="C7" s="16"/>
      <c r="D7" s="7" t="s">
        <v>17</v>
      </c>
      <c r="E7" s="7" t="s">
        <v>18</v>
      </c>
      <c r="F7" s="4">
        <v>78.85</v>
      </c>
      <c r="G7" s="4">
        <f t="shared" si="0"/>
        <v>47.309999999999995</v>
      </c>
      <c r="H7" s="9">
        <v>85.36</v>
      </c>
      <c r="I7" s="9">
        <f t="shared" si="1"/>
        <v>34.144</v>
      </c>
      <c r="J7" s="10">
        <f t="shared" si="2"/>
        <v>81.454</v>
      </c>
      <c r="K7" s="11">
        <v>2</v>
      </c>
      <c r="L7" s="11"/>
    </row>
    <row r="8" spans="1:12" ht="18.75" customHeight="1">
      <c r="A8" s="13"/>
      <c r="B8" s="17"/>
      <c r="C8" s="17"/>
      <c r="D8" s="7" t="s">
        <v>19</v>
      </c>
      <c r="E8" s="7" t="s">
        <v>20</v>
      </c>
      <c r="F8" s="4">
        <v>77.65</v>
      </c>
      <c r="G8" s="4">
        <f t="shared" si="0"/>
        <v>46.59</v>
      </c>
      <c r="H8" s="9">
        <v>85.2</v>
      </c>
      <c r="I8" s="9">
        <f t="shared" si="1"/>
        <v>34.080000000000005</v>
      </c>
      <c r="J8" s="10">
        <f t="shared" si="2"/>
        <v>80.67000000000002</v>
      </c>
      <c r="K8" s="11">
        <v>3</v>
      </c>
      <c r="L8" s="11"/>
    </row>
    <row r="9" spans="1:12" ht="18.75" customHeight="1">
      <c r="A9" s="13"/>
      <c r="B9" s="12" t="s">
        <v>21</v>
      </c>
      <c r="C9" s="18">
        <v>42</v>
      </c>
      <c r="D9" s="7" t="s">
        <v>22</v>
      </c>
      <c r="E9" s="7" t="s">
        <v>23</v>
      </c>
      <c r="F9" s="4">
        <v>78.05</v>
      </c>
      <c r="G9" s="4">
        <f t="shared" si="0"/>
        <v>46.83</v>
      </c>
      <c r="H9" s="9">
        <v>87.16</v>
      </c>
      <c r="I9" s="9">
        <f t="shared" si="1"/>
        <v>34.864</v>
      </c>
      <c r="J9" s="10">
        <f t="shared" si="2"/>
        <v>81.69399999999999</v>
      </c>
      <c r="K9" s="11">
        <v>1</v>
      </c>
      <c r="L9" s="11"/>
    </row>
    <row r="10" spans="1:12" ht="18.75" customHeight="1">
      <c r="A10" s="13"/>
      <c r="B10" s="16"/>
      <c r="C10" s="16"/>
      <c r="D10" s="7" t="s">
        <v>24</v>
      </c>
      <c r="E10" s="7" t="s">
        <v>25</v>
      </c>
      <c r="F10" s="4">
        <v>75.5</v>
      </c>
      <c r="G10" s="4">
        <f t="shared" si="0"/>
        <v>45.3</v>
      </c>
      <c r="H10" s="9">
        <v>86.52</v>
      </c>
      <c r="I10" s="9">
        <f t="shared" si="1"/>
        <v>34.608</v>
      </c>
      <c r="J10" s="10">
        <f t="shared" si="2"/>
        <v>79.90799999999999</v>
      </c>
      <c r="K10" s="11">
        <v>2</v>
      </c>
      <c r="L10" s="11"/>
    </row>
    <row r="11" spans="1:12" ht="18.75" customHeight="1">
      <c r="A11" s="13"/>
      <c r="B11" s="12" t="s">
        <v>26</v>
      </c>
      <c r="C11" s="18">
        <v>43</v>
      </c>
      <c r="D11" s="7" t="s">
        <v>27</v>
      </c>
      <c r="E11" s="7" t="s">
        <v>28</v>
      </c>
      <c r="F11" s="4">
        <v>73.65</v>
      </c>
      <c r="G11" s="4">
        <f t="shared" si="0"/>
        <v>44.190000000000005</v>
      </c>
      <c r="H11" s="9">
        <v>85.8</v>
      </c>
      <c r="I11" s="9">
        <f t="shared" si="1"/>
        <v>34.32</v>
      </c>
      <c r="J11" s="10">
        <f t="shared" si="2"/>
        <v>78.51</v>
      </c>
      <c r="K11" s="11">
        <v>1</v>
      </c>
      <c r="L11" s="11"/>
    </row>
    <row r="12" spans="1:12" ht="18.75" customHeight="1">
      <c r="A12" s="13"/>
      <c r="B12" s="16"/>
      <c r="C12" s="16"/>
      <c r="D12" s="7" t="s">
        <v>29</v>
      </c>
      <c r="E12" s="7" t="s">
        <v>30</v>
      </c>
      <c r="F12" s="4">
        <v>72.7</v>
      </c>
      <c r="G12" s="4">
        <f t="shared" si="0"/>
        <v>43.62</v>
      </c>
      <c r="H12" s="9">
        <v>85.78</v>
      </c>
      <c r="I12" s="9">
        <f t="shared" si="1"/>
        <v>34.312000000000005</v>
      </c>
      <c r="J12" s="10">
        <f t="shared" si="2"/>
        <v>77.932</v>
      </c>
      <c r="K12" s="11">
        <v>2</v>
      </c>
      <c r="L12" s="11"/>
    </row>
    <row r="13" spans="1:12" ht="18.75" customHeight="1">
      <c r="A13" s="13"/>
      <c r="B13" s="17"/>
      <c r="C13" s="17"/>
      <c r="D13" s="7" t="s">
        <v>31</v>
      </c>
      <c r="E13" s="7" t="s">
        <v>32</v>
      </c>
      <c r="F13" s="4">
        <v>71</v>
      </c>
      <c r="G13" s="4">
        <f t="shared" si="0"/>
        <v>42.6</v>
      </c>
      <c r="H13" s="9">
        <v>87.06</v>
      </c>
      <c r="I13" s="9">
        <f t="shared" si="1"/>
        <v>34.824000000000005</v>
      </c>
      <c r="J13" s="10">
        <f t="shared" si="2"/>
        <v>77.424</v>
      </c>
      <c r="K13" s="11">
        <v>3</v>
      </c>
      <c r="L13" s="11"/>
    </row>
    <row r="14" spans="1:12" ht="18.75" customHeight="1">
      <c r="A14" s="13"/>
      <c r="B14" s="12" t="s">
        <v>33</v>
      </c>
      <c r="C14" s="18">
        <v>44</v>
      </c>
      <c r="D14" s="7" t="s">
        <v>36</v>
      </c>
      <c r="E14" s="7" t="s">
        <v>37</v>
      </c>
      <c r="F14" s="4">
        <v>74.8</v>
      </c>
      <c r="G14" s="4">
        <f t="shared" si="0"/>
        <v>44.879999999999995</v>
      </c>
      <c r="H14" s="9">
        <v>89.86</v>
      </c>
      <c r="I14" s="9">
        <f t="shared" si="1"/>
        <v>35.944</v>
      </c>
      <c r="J14" s="10">
        <f t="shared" si="2"/>
        <v>80.824</v>
      </c>
      <c r="K14" s="11">
        <v>1</v>
      </c>
      <c r="L14" s="11"/>
    </row>
    <row r="15" spans="1:12" ht="18.75" customHeight="1">
      <c r="A15" s="13"/>
      <c r="B15" s="16"/>
      <c r="C15" s="16"/>
      <c r="D15" s="7" t="s">
        <v>34</v>
      </c>
      <c r="E15" s="7" t="s">
        <v>35</v>
      </c>
      <c r="F15" s="4">
        <v>75.8</v>
      </c>
      <c r="G15" s="4">
        <f t="shared" si="0"/>
        <v>45.48</v>
      </c>
      <c r="H15" s="9">
        <v>87.68</v>
      </c>
      <c r="I15" s="9">
        <f t="shared" si="1"/>
        <v>35.072</v>
      </c>
      <c r="J15" s="10">
        <f t="shared" si="2"/>
        <v>80.55199999999999</v>
      </c>
      <c r="K15" s="11">
        <v>2</v>
      </c>
      <c r="L15" s="11"/>
    </row>
    <row r="16" spans="1:12" ht="18.75" customHeight="1">
      <c r="A16" s="13"/>
      <c r="B16" s="17"/>
      <c r="C16" s="17"/>
      <c r="D16" s="7" t="s">
        <v>38</v>
      </c>
      <c r="E16" s="7" t="s">
        <v>39</v>
      </c>
      <c r="F16" s="4">
        <v>74.65</v>
      </c>
      <c r="G16" s="4">
        <f t="shared" si="0"/>
        <v>44.79</v>
      </c>
      <c r="H16" s="9">
        <v>87</v>
      </c>
      <c r="I16" s="9">
        <f t="shared" si="1"/>
        <v>34.800000000000004</v>
      </c>
      <c r="J16" s="10">
        <f t="shared" si="2"/>
        <v>79.59</v>
      </c>
      <c r="K16" s="11">
        <v>3</v>
      </c>
      <c r="L16" s="11"/>
    </row>
    <row r="17" spans="1:12" ht="18.75" customHeight="1">
      <c r="A17" s="13"/>
      <c r="B17" s="12" t="s">
        <v>40</v>
      </c>
      <c r="C17" s="18">
        <v>45</v>
      </c>
      <c r="D17" s="7" t="s">
        <v>51</v>
      </c>
      <c r="E17" s="7" t="s">
        <v>52</v>
      </c>
      <c r="F17" s="4">
        <v>69.75</v>
      </c>
      <c r="G17" s="4">
        <f t="shared" si="0"/>
        <v>41.85</v>
      </c>
      <c r="H17" s="9">
        <v>89.14</v>
      </c>
      <c r="I17" s="9">
        <f t="shared" si="1"/>
        <v>35.656</v>
      </c>
      <c r="J17" s="10">
        <f t="shared" si="2"/>
        <v>77.506</v>
      </c>
      <c r="K17" s="11">
        <v>1</v>
      </c>
      <c r="L17" s="11"/>
    </row>
    <row r="18" spans="1:12" ht="18.75" customHeight="1">
      <c r="A18" s="13"/>
      <c r="B18" s="16"/>
      <c r="C18" s="16"/>
      <c r="D18" s="7" t="s">
        <v>41</v>
      </c>
      <c r="E18" s="7" t="s">
        <v>42</v>
      </c>
      <c r="F18" s="4">
        <v>72.55</v>
      </c>
      <c r="G18" s="4">
        <f t="shared" si="0"/>
        <v>43.529999999999994</v>
      </c>
      <c r="H18" s="9">
        <v>84.34</v>
      </c>
      <c r="I18" s="9">
        <f t="shared" si="1"/>
        <v>33.736000000000004</v>
      </c>
      <c r="J18" s="10">
        <f t="shared" si="2"/>
        <v>77.26599999999999</v>
      </c>
      <c r="K18" s="11">
        <v>2</v>
      </c>
      <c r="L18" s="11"/>
    </row>
    <row r="19" spans="1:12" ht="18.75" customHeight="1">
      <c r="A19" s="13"/>
      <c r="B19" s="16"/>
      <c r="C19" s="16"/>
      <c r="D19" s="7" t="s">
        <v>49</v>
      </c>
      <c r="E19" s="7" t="s">
        <v>50</v>
      </c>
      <c r="F19" s="4">
        <v>70.8</v>
      </c>
      <c r="G19" s="4">
        <f t="shared" si="0"/>
        <v>42.48</v>
      </c>
      <c r="H19" s="9">
        <v>86.8</v>
      </c>
      <c r="I19" s="9">
        <f t="shared" si="1"/>
        <v>34.72</v>
      </c>
      <c r="J19" s="10">
        <f t="shared" si="2"/>
        <v>77.19999999999999</v>
      </c>
      <c r="K19" s="11">
        <v>3</v>
      </c>
      <c r="L19" s="11"/>
    </row>
    <row r="20" spans="1:12" ht="18.75" customHeight="1">
      <c r="A20" s="13"/>
      <c r="B20" s="16"/>
      <c r="C20" s="16"/>
      <c r="D20" s="7" t="s">
        <v>47</v>
      </c>
      <c r="E20" s="7" t="s">
        <v>48</v>
      </c>
      <c r="F20" s="4">
        <v>71.35</v>
      </c>
      <c r="G20" s="4">
        <f t="shared" si="0"/>
        <v>42.809999999999995</v>
      </c>
      <c r="H20" s="9">
        <v>85.8</v>
      </c>
      <c r="I20" s="9">
        <f t="shared" si="1"/>
        <v>34.32</v>
      </c>
      <c r="J20" s="10">
        <f t="shared" si="2"/>
        <v>77.13</v>
      </c>
      <c r="K20" s="11">
        <v>4</v>
      </c>
      <c r="L20" s="11"/>
    </row>
    <row r="21" spans="1:12" ht="18.75" customHeight="1">
      <c r="A21" s="13"/>
      <c r="B21" s="16"/>
      <c r="C21" s="16"/>
      <c r="D21" s="7" t="s">
        <v>43</v>
      </c>
      <c r="E21" s="7" t="s">
        <v>44</v>
      </c>
      <c r="F21" s="4">
        <v>72.05</v>
      </c>
      <c r="G21" s="4">
        <f t="shared" si="0"/>
        <v>43.23</v>
      </c>
      <c r="H21" s="9">
        <v>84.14</v>
      </c>
      <c r="I21" s="9">
        <f t="shared" si="1"/>
        <v>33.656</v>
      </c>
      <c r="J21" s="10">
        <f t="shared" si="2"/>
        <v>76.886</v>
      </c>
      <c r="K21" s="11">
        <v>5</v>
      </c>
      <c r="L21" s="11"/>
    </row>
    <row r="22" spans="1:12" ht="18.75" customHeight="1">
      <c r="A22" s="13"/>
      <c r="B22" s="16"/>
      <c r="C22" s="16"/>
      <c r="D22" s="7" t="s">
        <v>55</v>
      </c>
      <c r="E22" s="7" t="s">
        <v>56</v>
      </c>
      <c r="F22" s="4">
        <v>69.15</v>
      </c>
      <c r="G22" s="4">
        <f t="shared" si="0"/>
        <v>41.49</v>
      </c>
      <c r="H22" s="9">
        <v>88.3</v>
      </c>
      <c r="I22" s="9">
        <f t="shared" si="1"/>
        <v>35.32</v>
      </c>
      <c r="J22" s="10">
        <f t="shared" si="2"/>
        <v>76.81</v>
      </c>
      <c r="K22" s="11">
        <v>6</v>
      </c>
      <c r="L22" s="11"/>
    </row>
    <row r="23" spans="1:12" ht="18.75" customHeight="1">
      <c r="A23" s="13"/>
      <c r="B23" s="16"/>
      <c r="C23" s="16"/>
      <c r="D23" s="7" t="s">
        <v>45</v>
      </c>
      <c r="E23" s="7" t="s">
        <v>46</v>
      </c>
      <c r="F23" s="4">
        <v>71.6</v>
      </c>
      <c r="G23" s="4">
        <f t="shared" si="0"/>
        <v>42.959999999999994</v>
      </c>
      <c r="H23" s="9">
        <v>83.2</v>
      </c>
      <c r="I23" s="9">
        <f t="shared" si="1"/>
        <v>33.28</v>
      </c>
      <c r="J23" s="10">
        <f t="shared" si="2"/>
        <v>76.24</v>
      </c>
      <c r="K23" s="11">
        <v>7</v>
      </c>
      <c r="L23" s="11"/>
    </row>
    <row r="24" spans="1:12" ht="18.75" customHeight="1">
      <c r="A24" s="13"/>
      <c r="B24" s="17"/>
      <c r="C24" s="17"/>
      <c r="D24" s="7" t="s">
        <v>53</v>
      </c>
      <c r="E24" s="7" t="s">
        <v>54</v>
      </c>
      <c r="F24" s="4">
        <v>69.55</v>
      </c>
      <c r="G24" s="4">
        <f t="shared" si="0"/>
        <v>41.73</v>
      </c>
      <c r="H24" s="9">
        <v>85.36</v>
      </c>
      <c r="I24" s="9">
        <f t="shared" si="1"/>
        <v>34.144</v>
      </c>
      <c r="J24" s="10">
        <f t="shared" si="2"/>
        <v>75.874</v>
      </c>
      <c r="K24" s="11">
        <v>8</v>
      </c>
      <c r="L24" s="11"/>
    </row>
    <row r="25" spans="1:12" ht="26.25" customHeight="1">
      <c r="A25" s="13"/>
      <c r="B25" s="8" t="s">
        <v>57</v>
      </c>
      <c r="C25" s="4">
        <v>46</v>
      </c>
      <c r="D25" s="7" t="s">
        <v>58</v>
      </c>
      <c r="E25" s="7" t="s">
        <v>59</v>
      </c>
      <c r="F25" s="4">
        <v>66.65</v>
      </c>
      <c r="G25" s="4">
        <f t="shared" si="0"/>
        <v>39.99</v>
      </c>
      <c r="H25" s="9">
        <v>84.3</v>
      </c>
      <c r="I25" s="9">
        <f t="shared" si="1"/>
        <v>33.72</v>
      </c>
      <c r="J25" s="10">
        <f t="shared" si="2"/>
        <v>73.71000000000001</v>
      </c>
      <c r="K25" s="11">
        <v>1</v>
      </c>
      <c r="L25" s="11"/>
    </row>
    <row r="26" spans="1:12" ht="18.75" customHeight="1">
      <c r="A26" s="13"/>
      <c r="B26" s="12" t="s">
        <v>60</v>
      </c>
      <c r="C26" s="18">
        <v>47</v>
      </c>
      <c r="D26" s="7" t="s">
        <v>61</v>
      </c>
      <c r="E26" s="7" t="s">
        <v>62</v>
      </c>
      <c r="F26" s="4">
        <v>76</v>
      </c>
      <c r="G26" s="4">
        <f t="shared" si="0"/>
        <v>45.6</v>
      </c>
      <c r="H26" s="9">
        <v>90</v>
      </c>
      <c r="I26" s="9">
        <f t="shared" si="1"/>
        <v>36</v>
      </c>
      <c r="J26" s="10">
        <f t="shared" si="2"/>
        <v>81.6</v>
      </c>
      <c r="K26" s="11">
        <v>1</v>
      </c>
      <c r="L26" s="11"/>
    </row>
    <row r="27" spans="1:12" ht="18.75" customHeight="1">
      <c r="A27" s="13"/>
      <c r="B27" s="16"/>
      <c r="C27" s="16"/>
      <c r="D27" s="7" t="s">
        <v>65</v>
      </c>
      <c r="E27" s="7" t="s">
        <v>66</v>
      </c>
      <c r="F27" s="4">
        <v>74.9</v>
      </c>
      <c r="G27" s="4">
        <f t="shared" si="0"/>
        <v>44.940000000000005</v>
      </c>
      <c r="H27" s="9">
        <v>91.46</v>
      </c>
      <c r="I27" s="9">
        <f t="shared" si="1"/>
        <v>36.583999999999996</v>
      </c>
      <c r="J27" s="10">
        <f t="shared" si="2"/>
        <v>81.524</v>
      </c>
      <c r="K27" s="11">
        <v>2</v>
      </c>
      <c r="L27" s="11"/>
    </row>
    <row r="28" spans="1:12" ht="18.75" customHeight="1">
      <c r="A28" s="13"/>
      <c r="B28" s="17"/>
      <c r="C28" s="17"/>
      <c r="D28" s="7" t="s">
        <v>63</v>
      </c>
      <c r="E28" s="7" t="s">
        <v>64</v>
      </c>
      <c r="F28" s="4">
        <v>75.3</v>
      </c>
      <c r="G28" s="4">
        <f t="shared" si="0"/>
        <v>45.18</v>
      </c>
      <c r="H28" s="9">
        <v>88.68</v>
      </c>
      <c r="I28" s="9">
        <f t="shared" si="1"/>
        <v>35.472</v>
      </c>
      <c r="J28" s="10">
        <f t="shared" si="2"/>
        <v>80.652</v>
      </c>
      <c r="K28" s="11">
        <v>3</v>
      </c>
      <c r="L28" s="11"/>
    </row>
    <row r="29" spans="1:12" ht="18.75" customHeight="1">
      <c r="A29" s="13"/>
      <c r="B29" s="12" t="s">
        <v>67</v>
      </c>
      <c r="C29" s="18">
        <v>48</v>
      </c>
      <c r="D29" s="7" t="s">
        <v>68</v>
      </c>
      <c r="E29" s="7" t="s">
        <v>69</v>
      </c>
      <c r="F29" s="4">
        <v>79.35</v>
      </c>
      <c r="G29" s="4">
        <f t="shared" si="0"/>
        <v>47.60999999999999</v>
      </c>
      <c r="H29" s="9">
        <v>86.76</v>
      </c>
      <c r="I29" s="9">
        <f t="shared" si="1"/>
        <v>34.704</v>
      </c>
      <c r="J29" s="10">
        <f t="shared" si="2"/>
        <v>82.314</v>
      </c>
      <c r="K29" s="11">
        <v>1</v>
      </c>
      <c r="L29" s="11"/>
    </row>
    <row r="30" spans="1:12" ht="18.75" customHeight="1">
      <c r="A30" s="13"/>
      <c r="B30" s="16"/>
      <c r="C30" s="16"/>
      <c r="D30" s="7" t="s">
        <v>70</v>
      </c>
      <c r="E30" s="7" t="s">
        <v>71</v>
      </c>
      <c r="F30" s="4">
        <v>77.95</v>
      </c>
      <c r="G30" s="4">
        <f t="shared" si="0"/>
        <v>46.77</v>
      </c>
      <c r="H30" s="9">
        <v>86.74</v>
      </c>
      <c r="I30" s="9">
        <f t="shared" si="1"/>
        <v>34.696</v>
      </c>
      <c r="J30" s="10">
        <f t="shared" si="2"/>
        <v>81.46600000000001</v>
      </c>
      <c r="K30" s="11">
        <v>2</v>
      </c>
      <c r="L30" s="11"/>
    </row>
    <row r="31" spans="1:12" ht="18.75" customHeight="1">
      <c r="A31" s="13"/>
      <c r="B31" s="17"/>
      <c r="C31" s="17"/>
      <c r="D31" s="7" t="s">
        <v>72</v>
      </c>
      <c r="E31" s="7" t="s">
        <v>73</v>
      </c>
      <c r="F31" s="4">
        <v>77.8</v>
      </c>
      <c r="G31" s="4">
        <f t="shared" si="0"/>
        <v>46.68</v>
      </c>
      <c r="H31" s="9">
        <v>85.2</v>
      </c>
      <c r="I31" s="9">
        <f t="shared" si="1"/>
        <v>34.080000000000005</v>
      </c>
      <c r="J31" s="10">
        <f t="shared" si="2"/>
        <v>80.76</v>
      </c>
      <c r="K31" s="11">
        <v>3</v>
      </c>
      <c r="L31" s="11"/>
    </row>
    <row r="32" spans="1:12" ht="18.75" customHeight="1">
      <c r="A32" s="13"/>
      <c r="B32" s="12" t="s">
        <v>74</v>
      </c>
      <c r="C32" s="18">
        <v>49</v>
      </c>
      <c r="D32" s="7" t="s">
        <v>75</v>
      </c>
      <c r="E32" s="7" t="s">
        <v>76</v>
      </c>
      <c r="F32" s="4">
        <v>75.65</v>
      </c>
      <c r="G32" s="4">
        <f t="shared" si="0"/>
        <v>45.39</v>
      </c>
      <c r="H32" s="9">
        <v>85.76</v>
      </c>
      <c r="I32" s="9">
        <f t="shared" si="1"/>
        <v>34.304</v>
      </c>
      <c r="J32" s="10">
        <f t="shared" si="2"/>
        <v>79.694</v>
      </c>
      <c r="K32" s="11">
        <v>1</v>
      </c>
      <c r="L32" s="11"/>
    </row>
    <row r="33" spans="1:12" ht="18.75" customHeight="1">
      <c r="A33" s="13"/>
      <c r="B33" s="16"/>
      <c r="C33" s="16"/>
      <c r="D33" s="7" t="s">
        <v>77</v>
      </c>
      <c r="E33" s="7" t="s">
        <v>78</v>
      </c>
      <c r="F33" s="4">
        <v>70.45</v>
      </c>
      <c r="G33" s="4">
        <f t="shared" si="0"/>
        <v>42.27</v>
      </c>
      <c r="H33" s="9">
        <v>84.3</v>
      </c>
      <c r="I33" s="9">
        <f t="shared" si="1"/>
        <v>33.72</v>
      </c>
      <c r="J33" s="10">
        <f t="shared" si="2"/>
        <v>75.99000000000001</v>
      </c>
      <c r="K33" s="11">
        <v>2</v>
      </c>
      <c r="L33" s="11"/>
    </row>
    <row r="34" spans="1:12" ht="18.75" customHeight="1">
      <c r="A34" s="13"/>
      <c r="B34" s="17"/>
      <c r="C34" s="17"/>
      <c r="D34" s="7" t="s">
        <v>79</v>
      </c>
      <c r="E34" s="7" t="s">
        <v>80</v>
      </c>
      <c r="F34" s="4">
        <v>67.9</v>
      </c>
      <c r="G34" s="4">
        <f t="shared" si="0"/>
        <v>40.74</v>
      </c>
      <c r="H34" s="9">
        <v>87.06</v>
      </c>
      <c r="I34" s="9">
        <f t="shared" si="1"/>
        <v>34.824000000000005</v>
      </c>
      <c r="J34" s="10">
        <f t="shared" si="2"/>
        <v>75.56400000000001</v>
      </c>
      <c r="K34" s="11">
        <v>3</v>
      </c>
      <c r="L34" s="11"/>
    </row>
    <row r="35" spans="1:12" ht="18.75" customHeight="1">
      <c r="A35" s="13"/>
      <c r="B35" s="12" t="s">
        <v>81</v>
      </c>
      <c r="C35" s="18">
        <v>50</v>
      </c>
      <c r="D35" s="7" t="s">
        <v>82</v>
      </c>
      <c r="E35" s="7" t="s">
        <v>83</v>
      </c>
      <c r="F35" s="4">
        <v>74.5</v>
      </c>
      <c r="G35" s="4">
        <f t="shared" si="0"/>
        <v>44.699999999999996</v>
      </c>
      <c r="H35" s="9">
        <v>87.44</v>
      </c>
      <c r="I35" s="9">
        <f t="shared" si="1"/>
        <v>34.976</v>
      </c>
      <c r="J35" s="10">
        <f t="shared" si="2"/>
        <v>79.67599999999999</v>
      </c>
      <c r="K35" s="11">
        <v>1</v>
      </c>
      <c r="L35" s="11"/>
    </row>
    <row r="36" spans="1:12" ht="18.75" customHeight="1">
      <c r="A36" s="13"/>
      <c r="B36" s="16"/>
      <c r="C36" s="16"/>
      <c r="D36" s="7" t="s">
        <v>84</v>
      </c>
      <c r="E36" s="7" t="s">
        <v>85</v>
      </c>
      <c r="F36" s="4">
        <v>71.7</v>
      </c>
      <c r="G36" s="4">
        <f t="shared" si="0"/>
        <v>43.02</v>
      </c>
      <c r="H36" s="9">
        <v>83.7</v>
      </c>
      <c r="I36" s="9">
        <f t="shared" si="1"/>
        <v>33.480000000000004</v>
      </c>
      <c r="J36" s="10">
        <f t="shared" si="2"/>
        <v>76.5</v>
      </c>
      <c r="K36" s="11">
        <v>2</v>
      </c>
      <c r="L36" s="11"/>
    </row>
    <row r="37" spans="1:12" ht="18.75" customHeight="1">
      <c r="A37" s="13"/>
      <c r="B37" s="17"/>
      <c r="C37" s="17"/>
      <c r="D37" s="7" t="s">
        <v>86</v>
      </c>
      <c r="E37" s="7" t="s">
        <v>87</v>
      </c>
      <c r="F37" s="4">
        <v>68.55</v>
      </c>
      <c r="G37" s="4">
        <f t="shared" si="0"/>
        <v>41.129999999999995</v>
      </c>
      <c r="H37" s="9">
        <v>85</v>
      </c>
      <c r="I37" s="9">
        <f t="shared" si="1"/>
        <v>34</v>
      </c>
      <c r="J37" s="10">
        <f t="shared" si="2"/>
        <v>75.13</v>
      </c>
      <c r="K37" s="11">
        <v>3</v>
      </c>
      <c r="L37" s="11"/>
    </row>
    <row r="38" spans="1:12" ht="18.75" customHeight="1">
      <c r="A38" s="13"/>
      <c r="B38" s="12" t="s">
        <v>88</v>
      </c>
      <c r="C38" s="18">
        <v>51</v>
      </c>
      <c r="D38" s="7" t="s">
        <v>91</v>
      </c>
      <c r="E38" s="7" t="s">
        <v>92</v>
      </c>
      <c r="F38" s="4">
        <v>75.1</v>
      </c>
      <c r="G38" s="4">
        <f t="shared" si="0"/>
        <v>45.059999999999995</v>
      </c>
      <c r="H38" s="9">
        <v>88.3</v>
      </c>
      <c r="I38" s="9">
        <f t="shared" si="1"/>
        <v>35.32</v>
      </c>
      <c r="J38" s="10">
        <f t="shared" si="2"/>
        <v>80.38</v>
      </c>
      <c r="K38" s="11">
        <v>1</v>
      </c>
      <c r="L38" s="11"/>
    </row>
    <row r="39" spans="1:12" ht="18.75" customHeight="1">
      <c r="A39" s="13"/>
      <c r="B39" s="16"/>
      <c r="C39" s="16"/>
      <c r="D39" s="7" t="s">
        <v>89</v>
      </c>
      <c r="E39" s="7" t="s">
        <v>90</v>
      </c>
      <c r="F39" s="4">
        <v>75.4</v>
      </c>
      <c r="G39" s="4">
        <f t="shared" si="0"/>
        <v>45.24</v>
      </c>
      <c r="H39" s="9">
        <v>86.72</v>
      </c>
      <c r="I39" s="9">
        <f t="shared" si="1"/>
        <v>34.688</v>
      </c>
      <c r="J39" s="10">
        <f t="shared" si="2"/>
        <v>79.928</v>
      </c>
      <c r="K39" s="11">
        <v>2</v>
      </c>
      <c r="L39" s="11"/>
    </row>
    <row r="40" spans="1:12" ht="18.75" customHeight="1">
      <c r="A40" s="13"/>
      <c r="B40" s="17"/>
      <c r="C40" s="17"/>
      <c r="D40" s="7" t="s">
        <v>93</v>
      </c>
      <c r="E40" s="7" t="s">
        <v>94</v>
      </c>
      <c r="F40" s="4">
        <v>71.9</v>
      </c>
      <c r="G40" s="4">
        <f t="shared" si="0"/>
        <v>43.14</v>
      </c>
      <c r="H40" s="9">
        <v>86.78</v>
      </c>
      <c r="I40" s="9">
        <f t="shared" si="1"/>
        <v>34.712</v>
      </c>
      <c r="J40" s="10">
        <f t="shared" si="2"/>
        <v>77.852</v>
      </c>
      <c r="K40" s="11">
        <v>3</v>
      </c>
      <c r="L40" s="11"/>
    </row>
    <row r="41" spans="1:12" ht="18.75" customHeight="1">
      <c r="A41" s="13"/>
      <c r="B41" s="12" t="s">
        <v>95</v>
      </c>
      <c r="C41" s="18">
        <v>52</v>
      </c>
      <c r="D41" s="7" t="s">
        <v>96</v>
      </c>
      <c r="E41" s="7" t="s">
        <v>97</v>
      </c>
      <c r="F41" s="4">
        <v>84.65</v>
      </c>
      <c r="G41" s="4">
        <f t="shared" si="0"/>
        <v>50.79</v>
      </c>
      <c r="H41" s="9">
        <v>87.6</v>
      </c>
      <c r="I41" s="9">
        <f t="shared" si="1"/>
        <v>35.04</v>
      </c>
      <c r="J41" s="10">
        <f t="shared" si="2"/>
        <v>85.83</v>
      </c>
      <c r="K41" s="11">
        <v>1</v>
      </c>
      <c r="L41" s="11"/>
    </row>
    <row r="42" spans="1:12" ht="18.75" customHeight="1">
      <c r="A42" s="13"/>
      <c r="B42" s="16"/>
      <c r="C42" s="16"/>
      <c r="D42" s="7" t="s">
        <v>100</v>
      </c>
      <c r="E42" s="7" t="s">
        <v>101</v>
      </c>
      <c r="F42" s="4">
        <v>78.75</v>
      </c>
      <c r="G42" s="4">
        <f t="shared" si="0"/>
        <v>47.25</v>
      </c>
      <c r="H42" s="9">
        <v>87.6</v>
      </c>
      <c r="I42" s="9">
        <f t="shared" si="1"/>
        <v>35.04</v>
      </c>
      <c r="J42" s="10">
        <f t="shared" si="2"/>
        <v>82.28999999999999</v>
      </c>
      <c r="K42" s="11">
        <v>2</v>
      </c>
      <c r="L42" s="11"/>
    </row>
    <row r="43" spans="1:12" ht="18.75" customHeight="1">
      <c r="A43" s="14"/>
      <c r="B43" s="17"/>
      <c r="C43" s="17"/>
      <c r="D43" s="7" t="s">
        <v>98</v>
      </c>
      <c r="E43" s="7" t="s">
        <v>99</v>
      </c>
      <c r="F43" s="4">
        <v>79.45</v>
      </c>
      <c r="G43" s="4">
        <f t="shared" si="0"/>
        <v>47.67</v>
      </c>
      <c r="H43" s="9">
        <v>85.16</v>
      </c>
      <c r="I43" s="9">
        <f t="shared" si="1"/>
        <v>34.064</v>
      </c>
      <c r="J43" s="10">
        <f t="shared" si="2"/>
        <v>81.73400000000001</v>
      </c>
      <c r="K43" s="11">
        <v>3</v>
      </c>
      <c r="L43" s="11"/>
    </row>
  </sheetData>
  <sheetProtection/>
  <mergeCells count="26">
    <mergeCell ref="B41:B43"/>
    <mergeCell ref="B38:B40"/>
    <mergeCell ref="C3:C5"/>
    <mergeCell ref="C6:C8"/>
    <mergeCell ref="C9:C10"/>
    <mergeCell ref="C11:C13"/>
    <mergeCell ref="C38:C40"/>
    <mergeCell ref="C41:C43"/>
    <mergeCell ref="C32:C34"/>
    <mergeCell ref="B29:B31"/>
    <mergeCell ref="B35:B37"/>
    <mergeCell ref="C35:C37"/>
    <mergeCell ref="C14:C16"/>
    <mergeCell ref="C17:C24"/>
    <mergeCell ref="C26:C28"/>
    <mergeCell ref="C29:C31"/>
    <mergeCell ref="A3:A43"/>
    <mergeCell ref="A1:L1"/>
    <mergeCell ref="B3:B5"/>
    <mergeCell ref="B6:B8"/>
    <mergeCell ref="B9:B10"/>
    <mergeCell ref="B11:B13"/>
    <mergeCell ref="B14:B16"/>
    <mergeCell ref="B17:B24"/>
    <mergeCell ref="B26:B28"/>
    <mergeCell ref="B32:B34"/>
  </mergeCells>
  <printOptions horizontalCentered="1"/>
  <pageMargins left="0.35433070866141736" right="0.35433070866141736" top="0.67" bottom="0.67" header="0.44" footer="0.3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Users</cp:lastModifiedBy>
  <cp:lastPrinted>2017-07-29T11:30:39Z</cp:lastPrinted>
  <dcterms:created xsi:type="dcterms:W3CDTF">2017-07-01T11:41:51Z</dcterms:created>
  <dcterms:modified xsi:type="dcterms:W3CDTF">2017-07-29T12:13:49Z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