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<sst xmlns="http://schemas.openxmlformats.org/spreadsheetml/2006/main" count="263">
  <si>
    <t>2017年平顶山市直事业单位(平顶山教育学院）公开招聘面试名单</t>
  </si>
  <si>
    <t>序号</t>
  </si>
  <si>
    <t>准考证号</t>
  </si>
  <si>
    <t>姓名</t>
  </si>
  <si>
    <t>身份证号码</t>
  </si>
  <si>
    <t>报考单位</t>
  </si>
  <si>
    <t>职位代码</t>
  </si>
  <si>
    <t>公共基础知识成绩</t>
  </si>
  <si>
    <t>公共基础知识权重</t>
  </si>
  <si>
    <t>职业能力测试成绩</t>
  </si>
  <si>
    <t>职业能力测试权重</t>
  </si>
  <si>
    <t>总分</t>
  </si>
  <si>
    <t>加分</t>
  </si>
  <si>
    <t>笔试最终成绩</t>
  </si>
  <si>
    <t>专业加试成绩</t>
  </si>
  <si>
    <t>笔试+专业加试折合后成绩</t>
  </si>
  <si>
    <t>备注</t>
  </si>
  <si>
    <t>10104020521</t>
  </si>
  <si>
    <t>胡亚娟</t>
  </si>
  <si>
    <t>410402198408055521</t>
  </si>
  <si>
    <t>平顶山教育学院财经系</t>
  </si>
  <si>
    <t>20173901</t>
  </si>
  <si>
    <t>88.0</t>
  </si>
  <si>
    <t>60%</t>
  </si>
  <si>
    <t>81.9</t>
  </si>
  <si>
    <t>40%</t>
  </si>
  <si>
    <t>85.56</t>
  </si>
  <si>
    <t>10104020527</t>
  </si>
  <si>
    <t>张文静</t>
  </si>
  <si>
    <t>410403198607305542</t>
  </si>
  <si>
    <t>75.3</t>
  </si>
  <si>
    <t>91.9</t>
  </si>
  <si>
    <t>81.94</t>
  </si>
  <si>
    <t>10104020515</t>
  </si>
  <si>
    <t>李薇</t>
  </si>
  <si>
    <t>410402199303305568</t>
  </si>
  <si>
    <t>77.3</t>
  </si>
  <si>
    <t>88.4</t>
  </si>
  <si>
    <t>81.74</t>
  </si>
  <si>
    <t>10104020526</t>
  </si>
  <si>
    <t>王莎莎</t>
  </si>
  <si>
    <t>412701198805102020</t>
  </si>
  <si>
    <t>76.9</t>
  </si>
  <si>
    <t>88.7</t>
  </si>
  <si>
    <t>81.62</t>
  </si>
  <si>
    <t>10104020525</t>
  </si>
  <si>
    <t>刘雅芳</t>
  </si>
  <si>
    <t>410426198905170548</t>
  </si>
  <si>
    <t>77.5</t>
  </si>
  <si>
    <t>76.2</t>
  </si>
  <si>
    <t>76.98</t>
  </si>
  <si>
    <t>10104020519</t>
  </si>
  <si>
    <t>杨文科</t>
  </si>
  <si>
    <t>410403198804155694</t>
  </si>
  <si>
    <t>76.48</t>
  </si>
  <si>
    <t>10104020513</t>
  </si>
  <si>
    <t>代希丹</t>
  </si>
  <si>
    <t>411023199110262021</t>
  </si>
  <si>
    <t>72.7</t>
  </si>
  <si>
    <t>72.9</t>
  </si>
  <si>
    <t>72.78</t>
  </si>
  <si>
    <t>10104020522</t>
  </si>
  <si>
    <t>张梦鸽</t>
  </si>
  <si>
    <t>410425199003044540</t>
  </si>
  <si>
    <t>73.1</t>
  </si>
  <si>
    <t>70.3</t>
  </si>
  <si>
    <t>71.98</t>
  </si>
  <si>
    <t>10104020512</t>
  </si>
  <si>
    <t>王凯旋</t>
  </si>
  <si>
    <t>410481199010290521</t>
  </si>
  <si>
    <t>69.7</t>
  </si>
  <si>
    <t>71.9</t>
  </si>
  <si>
    <t>70.58</t>
  </si>
  <si>
    <t>10104020516</t>
  </si>
  <si>
    <t>冯峰</t>
  </si>
  <si>
    <t>410403198710275660</t>
  </si>
  <si>
    <t>65.0</t>
  </si>
  <si>
    <t>67.0</t>
  </si>
  <si>
    <t>65.80</t>
  </si>
  <si>
    <t>10104020530</t>
  </si>
  <si>
    <t>王雨</t>
  </si>
  <si>
    <t>410421199206056087</t>
  </si>
  <si>
    <t>平顶山教育学院教育系</t>
  </si>
  <si>
    <t>20174001</t>
  </si>
  <si>
    <t>80.7</t>
  </si>
  <si>
    <t>85.6</t>
  </si>
  <si>
    <t>82.66</t>
  </si>
  <si>
    <t>10104020604</t>
  </si>
  <si>
    <t>杨若涵</t>
  </si>
  <si>
    <t>410422199212180021</t>
  </si>
  <si>
    <t>80.6</t>
  </si>
  <si>
    <t>82.2</t>
  </si>
  <si>
    <t>81.24</t>
  </si>
  <si>
    <t>10104020601</t>
  </si>
  <si>
    <t>王梦轩</t>
  </si>
  <si>
    <t>41040219910117562X</t>
  </si>
  <si>
    <t>76.7</t>
  </si>
  <si>
    <t>65.9</t>
  </si>
  <si>
    <t>72.38</t>
  </si>
  <si>
    <t>10104020622</t>
  </si>
  <si>
    <t>毕冉</t>
  </si>
  <si>
    <t>41040219901221552X</t>
  </si>
  <si>
    <t>平顶山教育学院计算机系</t>
  </si>
  <si>
    <t>20174101</t>
  </si>
  <si>
    <t>82.9</t>
  </si>
  <si>
    <t>90.0</t>
  </si>
  <si>
    <t>85.74</t>
  </si>
  <si>
    <t>10104020606</t>
  </si>
  <si>
    <t>李亚涛</t>
  </si>
  <si>
    <t>410403199005125557</t>
  </si>
  <si>
    <t>79.2</t>
  </si>
  <si>
    <t>73.7</t>
  </si>
  <si>
    <t>77.00</t>
  </si>
  <si>
    <t>10104020630</t>
  </si>
  <si>
    <t>郭玉淇</t>
  </si>
  <si>
    <t>410423199109214023</t>
  </si>
  <si>
    <t>84.7</t>
  </si>
  <si>
    <t>76.06</t>
  </si>
  <si>
    <t>10104020619</t>
  </si>
  <si>
    <t>王梦柯</t>
  </si>
  <si>
    <t>410411199506175544</t>
  </si>
  <si>
    <t>78.8</t>
  </si>
  <si>
    <t>82.6</t>
  </si>
  <si>
    <t>80.32</t>
  </si>
  <si>
    <t>10104020627</t>
  </si>
  <si>
    <t>刘笑颜</t>
  </si>
  <si>
    <t>410482199205030021</t>
  </si>
  <si>
    <t>67.4</t>
  </si>
  <si>
    <t>81.3</t>
  </si>
  <si>
    <t>72.96</t>
  </si>
  <si>
    <t>10104020608</t>
  </si>
  <si>
    <t>王智浩</t>
  </si>
  <si>
    <t>410329199007121523</t>
  </si>
  <si>
    <t>81.8</t>
  </si>
  <si>
    <t>70.0</t>
  </si>
  <si>
    <t>77.08</t>
  </si>
  <si>
    <t>10104020607</t>
  </si>
  <si>
    <t>王敏</t>
  </si>
  <si>
    <t>410402199105205726</t>
  </si>
  <si>
    <t>79.9</t>
  </si>
  <si>
    <t>84.0</t>
  </si>
  <si>
    <t>81.54</t>
  </si>
  <si>
    <t>10104020620</t>
  </si>
  <si>
    <t>牛若颖</t>
  </si>
  <si>
    <t>410106199409140043</t>
  </si>
  <si>
    <t>65.6</t>
  </si>
  <si>
    <t>72.52</t>
  </si>
  <si>
    <t>10104020616</t>
  </si>
  <si>
    <t>王梦雅</t>
  </si>
  <si>
    <t>410423199508119525</t>
  </si>
  <si>
    <t>78.5</t>
  </si>
  <si>
    <t>77.58</t>
  </si>
  <si>
    <t>10104020709</t>
  </si>
  <si>
    <t>朱凌姿</t>
  </si>
  <si>
    <t>410403199002125826</t>
  </si>
  <si>
    <t>平顶山教育学院音乐系</t>
  </si>
  <si>
    <t>20174201</t>
  </si>
  <si>
    <t>75.6</t>
  </si>
  <si>
    <t>66.9</t>
  </si>
  <si>
    <t>72.12</t>
  </si>
  <si>
    <t>10104020702</t>
  </si>
  <si>
    <t>王亚娇</t>
  </si>
  <si>
    <t>410422199204280022</t>
  </si>
  <si>
    <t>75.1</t>
  </si>
  <si>
    <t>68.7</t>
  </si>
  <si>
    <t>72.54</t>
  </si>
  <si>
    <t>10104020711</t>
  </si>
  <si>
    <t>史小倩</t>
  </si>
  <si>
    <t>41042319921012492X</t>
  </si>
  <si>
    <t>75.60</t>
  </si>
  <si>
    <t>10104020718</t>
  </si>
  <si>
    <t>李雯雯</t>
  </si>
  <si>
    <t>410402198807135545</t>
  </si>
  <si>
    <t>平顶山教育学院旅游与酒店管理系</t>
  </si>
  <si>
    <t>20174301</t>
  </si>
  <si>
    <t>83.7</t>
  </si>
  <si>
    <t>83.04</t>
  </si>
  <si>
    <t>10104020906</t>
  </si>
  <si>
    <t>马红娜</t>
  </si>
  <si>
    <t>41132419920216582X</t>
  </si>
  <si>
    <t>79.0</t>
  </si>
  <si>
    <t>82.76</t>
  </si>
  <si>
    <t>10104020913</t>
  </si>
  <si>
    <t>郭小珂</t>
  </si>
  <si>
    <t>410425199102205645</t>
  </si>
  <si>
    <t>79.4</t>
  </si>
  <si>
    <t>83.4</t>
  </si>
  <si>
    <t>81.00</t>
  </si>
  <si>
    <t>10104020813</t>
  </si>
  <si>
    <t>娄艳阳</t>
  </si>
  <si>
    <t>410402199012165622</t>
  </si>
  <si>
    <t>81.7</t>
  </si>
  <si>
    <t>84.3</t>
  </si>
  <si>
    <t>82.74</t>
  </si>
  <si>
    <t>10104020817</t>
  </si>
  <si>
    <t>贺乐</t>
  </si>
  <si>
    <t>41110219930805001X</t>
  </si>
  <si>
    <t>82.1</t>
  </si>
  <si>
    <t>80.9</t>
  </si>
  <si>
    <t>10104020909</t>
  </si>
  <si>
    <t>程振飞</t>
  </si>
  <si>
    <t>410423199509034515</t>
  </si>
  <si>
    <t>81.34</t>
  </si>
  <si>
    <t>10104020802</t>
  </si>
  <si>
    <t>胡姣姣</t>
  </si>
  <si>
    <t>410421199003102020</t>
  </si>
  <si>
    <t>79.7</t>
  </si>
  <si>
    <t>80.06</t>
  </si>
  <si>
    <t>10104020915</t>
  </si>
  <si>
    <t>王晓林</t>
  </si>
  <si>
    <t>410411198710275599</t>
  </si>
  <si>
    <t>平顶山教育学院戏曲舞蹈系</t>
  </si>
  <si>
    <t>20174401</t>
  </si>
  <si>
    <t>66.4</t>
  </si>
  <si>
    <t>54.3</t>
  </si>
  <si>
    <t>61.56</t>
  </si>
  <si>
    <t>10104020923</t>
  </si>
  <si>
    <t>王儒琼</t>
  </si>
  <si>
    <t>410482199408060028</t>
  </si>
  <si>
    <t>76.6</t>
  </si>
  <si>
    <t>60.9</t>
  </si>
  <si>
    <t>70.32</t>
  </si>
  <si>
    <t>10104020926</t>
  </si>
  <si>
    <t>相如</t>
  </si>
  <si>
    <t>410402199010175608</t>
  </si>
  <si>
    <t>66.8</t>
  </si>
  <si>
    <t>70.6</t>
  </si>
  <si>
    <t>68.32</t>
  </si>
  <si>
    <t>10104021007</t>
  </si>
  <si>
    <t>耿筱</t>
  </si>
  <si>
    <t>410403198607305526</t>
  </si>
  <si>
    <t>平顶山教育学院体育系</t>
  </si>
  <si>
    <t>20174501</t>
  </si>
  <si>
    <t>78.6</t>
  </si>
  <si>
    <t>84.4</t>
  </si>
  <si>
    <t>80.92</t>
  </si>
  <si>
    <t>10104021013</t>
  </si>
  <si>
    <t>俎浩</t>
  </si>
  <si>
    <t>410403198905265577</t>
  </si>
  <si>
    <t>76.8</t>
  </si>
  <si>
    <t>75.0</t>
  </si>
  <si>
    <t>76.08</t>
  </si>
  <si>
    <t>10104021012</t>
  </si>
  <si>
    <t>王兵垒</t>
  </si>
  <si>
    <t>410422198807218215</t>
  </si>
  <si>
    <t>80.1</t>
  </si>
  <si>
    <t>74.7</t>
  </si>
  <si>
    <t>77.94</t>
  </si>
  <si>
    <t>10104021014</t>
  </si>
  <si>
    <t>吴明放</t>
  </si>
  <si>
    <t>410402199003155713</t>
  </si>
  <si>
    <t>73.4</t>
  </si>
  <si>
    <t>77.4</t>
  </si>
  <si>
    <t>75.00</t>
  </si>
  <si>
    <t>10104021011</t>
  </si>
  <si>
    <t>李兵鹤</t>
  </si>
  <si>
    <t>41042619890711702X</t>
  </si>
  <si>
    <t>71.5</t>
  </si>
  <si>
    <t>70.96</t>
  </si>
  <si>
    <t>10104021030</t>
  </si>
  <si>
    <t>杨重飞</t>
  </si>
  <si>
    <t>410402199306185530</t>
  </si>
  <si>
    <t>71.66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</si>
</sst>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1" borderId="7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9" fillId="13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workbookViewId="0">
      <selection activeCell="B3" sqref="B3:P15"/>
    </sheetView>
  </sheetViews>
  <sheetFormatPr defaultColWidth="9" defaultRowHeight="13.5"/>
  <cols>
    <col min="1" max="1" width="4.75" customWidth="1"/>
    <col min="2" max="2" width="14.25" customWidth="1"/>
    <col min="4" max="4" width="19" customWidth="1"/>
    <col min="5" max="5" width="29.375" customWidth="1"/>
    <col min="16" max="16" width="9" style="2"/>
  </cols>
  <sheetData>
    <row r="1" ht="4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7" customHeight="1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5" t="s">
        <v>16</v>
      </c>
    </row>
    <row r="3" s="1" customFormat="1" spans="1:16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8" t="s">
        <v>22</v>
      </c>
      <c r="H3" s="7" t="s">
        <v>23</v>
      </c>
      <c r="I3" s="8" t="s">
        <v>24</v>
      </c>
      <c r="J3" s="7" t="s">
        <v>25</v>
      </c>
      <c r="K3" s="8" t="s">
        <v>26</v>
      </c>
      <c r="L3" s="8"/>
      <c r="M3" s="8">
        <f t="shared" ref="M3:M24" si="0">K3+L3</f>
        <v>85.56</v>
      </c>
      <c r="N3" s="7"/>
      <c r="O3" s="9"/>
      <c r="P3" s="7">
        <v>1</v>
      </c>
    </row>
    <row r="4" s="1" customFormat="1" spans="1:16">
      <c r="A4" s="7">
        <v>2</v>
      </c>
      <c r="B4" s="7" t="s">
        <v>27</v>
      </c>
      <c r="C4" s="7" t="s">
        <v>28</v>
      </c>
      <c r="D4" s="7" t="s">
        <v>29</v>
      </c>
      <c r="E4" s="7" t="s">
        <v>20</v>
      </c>
      <c r="F4" s="7" t="s">
        <v>21</v>
      </c>
      <c r="G4" s="8" t="s">
        <v>30</v>
      </c>
      <c r="H4" s="7" t="s">
        <v>23</v>
      </c>
      <c r="I4" s="8" t="s">
        <v>31</v>
      </c>
      <c r="J4" s="7" t="s">
        <v>25</v>
      </c>
      <c r="K4" s="8" t="s">
        <v>32</v>
      </c>
      <c r="L4" s="8"/>
      <c r="M4" s="8">
        <f t="shared" si="0"/>
        <v>81.94</v>
      </c>
      <c r="N4" s="7"/>
      <c r="O4" s="9"/>
      <c r="P4" s="7">
        <v>2</v>
      </c>
    </row>
    <row r="5" s="1" customFormat="1" spans="1:16">
      <c r="A5" s="7">
        <v>3</v>
      </c>
      <c r="B5" s="7" t="s">
        <v>33</v>
      </c>
      <c r="C5" s="7" t="s">
        <v>34</v>
      </c>
      <c r="D5" s="7" t="s">
        <v>35</v>
      </c>
      <c r="E5" s="7" t="s">
        <v>20</v>
      </c>
      <c r="F5" s="7" t="s">
        <v>21</v>
      </c>
      <c r="G5" s="8" t="s">
        <v>36</v>
      </c>
      <c r="H5" s="7" t="s">
        <v>23</v>
      </c>
      <c r="I5" s="8" t="s">
        <v>37</v>
      </c>
      <c r="J5" s="7" t="s">
        <v>25</v>
      </c>
      <c r="K5" s="8" t="s">
        <v>38</v>
      </c>
      <c r="L5" s="8"/>
      <c r="M5" s="8">
        <f t="shared" si="0"/>
        <v>81.74</v>
      </c>
      <c r="N5" s="7"/>
      <c r="O5" s="9"/>
      <c r="P5" s="7">
        <v>3</v>
      </c>
    </row>
    <row r="6" s="1" customFormat="1" spans="1:16">
      <c r="A6" s="7">
        <v>4</v>
      </c>
      <c r="B6" s="7" t="s">
        <v>39</v>
      </c>
      <c r="C6" s="7" t="s">
        <v>40</v>
      </c>
      <c r="D6" s="7" t="s">
        <v>41</v>
      </c>
      <c r="E6" s="7" t="s">
        <v>20</v>
      </c>
      <c r="F6" s="7" t="s">
        <v>21</v>
      </c>
      <c r="G6" s="8" t="s">
        <v>42</v>
      </c>
      <c r="H6" s="7" t="s">
        <v>23</v>
      </c>
      <c r="I6" s="8" t="s">
        <v>43</v>
      </c>
      <c r="J6" s="7" t="s">
        <v>25</v>
      </c>
      <c r="K6" s="8" t="s">
        <v>44</v>
      </c>
      <c r="L6" s="8"/>
      <c r="M6" s="8">
        <f t="shared" si="0"/>
        <v>81.62</v>
      </c>
      <c r="N6" s="7"/>
      <c r="O6" s="9"/>
      <c r="P6" s="7">
        <v>4</v>
      </c>
    </row>
    <row r="7" s="1" customFormat="1" spans="1:16">
      <c r="A7" s="7">
        <v>5</v>
      </c>
      <c r="B7" s="7" t="s">
        <v>45</v>
      </c>
      <c r="C7" s="7" t="s">
        <v>46</v>
      </c>
      <c r="D7" s="7" t="s">
        <v>47</v>
      </c>
      <c r="E7" s="7" t="s">
        <v>20</v>
      </c>
      <c r="F7" s="7" t="s">
        <v>21</v>
      </c>
      <c r="G7" s="8" t="s">
        <v>48</v>
      </c>
      <c r="H7" s="7" t="s">
        <v>23</v>
      </c>
      <c r="I7" s="8" t="s">
        <v>49</v>
      </c>
      <c r="J7" s="7" t="s">
        <v>25</v>
      </c>
      <c r="K7" s="8" t="s">
        <v>50</v>
      </c>
      <c r="L7" s="8"/>
      <c r="M7" s="8">
        <f t="shared" si="0"/>
        <v>76.98</v>
      </c>
      <c r="N7" s="7"/>
      <c r="O7" s="9"/>
      <c r="P7" s="7">
        <v>5</v>
      </c>
    </row>
    <row r="8" s="1" customFormat="1" spans="1:16">
      <c r="A8" s="7">
        <v>6</v>
      </c>
      <c r="B8" s="7" t="s">
        <v>51</v>
      </c>
      <c r="C8" s="7" t="s">
        <v>52</v>
      </c>
      <c r="D8" s="7" t="s">
        <v>53</v>
      </c>
      <c r="E8" s="7" t="s">
        <v>20</v>
      </c>
      <c r="F8" s="7" t="s">
        <v>21</v>
      </c>
      <c r="G8" s="8" t="s">
        <v>49</v>
      </c>
      <c r="H8" s="7" t="s">
        <v>23</v>
      </c>
      <c r="I8" s="8" t="s">
        <v>42</v>
      </c>
      <c r="J8" s="7" t="s">
        <v>25</v>
      </c>
      <c r="K8" s="8" t="s">
        <v>54</v>
      </c>
      <c r="L8" s="8"/>
      <c r="M8" s="8">
        <f t="shared" si="0"/>
        <v>76.48</v>
      </c>
      <c r="N8" s="7"/>
      <c r="O8" s="9"/>
      <c r="P8" s="7">
        <v>6</v>
      </c>
    </row>
    <row r="9" s="1" customFormat="1" spans="1:16">
      <c r="A9" s="7">
        <v>7</v>
      </c>
      <c r="B9" s="7" t="s">
        <v>55</v>
      </c>
      <c r="C9" s="7" t="s">
        <v>56</v>
      </c>
      <c r="D9" s="7" t="s">
        <v>57</v>
      </c>
      <c r="E9" s="7" t="s">
        <v>20</v>
      </c>
      <c r="F9" s="7" t="s">
        <v>21</v>
      </c>
      <c r="G9" s="8" t="s">
        <v>58</v>
      </c>
      <c r="H9" s="7" t="s">
        <v>23</v>
      </c>
      <c r="I9" s="8" t="s">
        <v>59</v>
      </c>
      <c r="J9" s="7" t="s">
        <v>25</v>
      </c>
      <c r="K9" s="8" t="s">
        <v>60</v>
      </c>
      <c r="L9" s="8"/>
      <c r="M9" s="8">
        <f t="shared" si="0"/>
        <v>72.78</v>
      </c>
      <c r="N9" s="7"/>
      <c r="O9" s="9"/>
      <c r="P9" s="7">
        <v>7</v>
      </c>
    </row>
    <row r="10" s="1" customFormat="1" spans="1:16">
      <c r="A10" s="7">
        <v>8</v>
      </c>
      <c r="B10" s="7" t="s">
        <v>61</v>
      </c>
      <c r="C10" s="7" t="s">
        <v>62</v>
      </c>
      <c r="D10" s="7" t="s">
        <v>63</v>
      </c>
      <c r="E10" s="7" t="s">
        <v>20</v>
      </c>
      <c r="F10" s="7" t="s">
        <v>21</v>
      </c>
      <c r="G10" s="8" t="s">
        <v>64</v>
      </c>
      <c r="H10" s="7" t="s">
        <v>23</v>
      </c>
      <c r="I10" s="8" t="s">
        <v>65</v>
      </c>
      <c r="J10" s="7" t="s">
        <v>25</v>
      </c>
      <c r="K10" s="8" t="s">
        <v>66</v>
      </c>
      <c r="L10" s="8"/>
      <c r="M10" s="8">
        <f t="shared" si="0"/>
        <v>71.98</v>
      </c>
      <c r="N10" s="7"/>
      <c r="O10" s="9"/>
      <c r="P10" s="7">
        <v>8</v>
      </c>
    </row>
    <row r="11" s="1" customFormat="1" spans="1:16">
      <c r="A11" s="7">
        <v>9</v>
      </c>
      <c r="B11" s="7" t="s">
        <v>67</v>
      </c>
      <c r="C11" s="7" t="s">
        <v>68</v>
      </c>
      <c r="D11" s="7" t="s">
        <v>69</v>
      </c>
      <c r="E11" s="7" t="s">
        <v>20</v>
      </c>
      <c r="F11" s="7" t="s">
        <v>21</v>
      </c>
      <c r="G11" s="8" t="s">
        <v>70</v>
      </c>
      <c r="H11" s="7" t="s">
        <v>23</v>
      </c>
      <c r="I11" s="8" t="s">
        <v>71</v>
      </c>
      <c r="J11" s="7" t="s">
        <v>25</v>
      </c>
      <c r="K11" s="8" t="s">
        <v>72</v>
      </c>
      <c r="L11" s="8"/>
      <c r="M11" s="8">
        <f t="shared" si="0"/>
        <v>70.58</v>
      </c>
      <c r="N11" s="7"/>
      <c r="O11" s="9"/>
      <c r="P11" s="7">
        <v>9</v>
      </c>
    </row>
    <row r="12" s="1" customFormat="1" spans="1:16">
      <c r="A12" s="7">
        <v>10</v>
      </c>
      <c r="B12" s="7" t="s">
        <v>73</v>
      </c>
      <c r="C12" s="7" t="s">
        <v>74</v>
      </c>
      <c r="D12" s="7" t="s">
        <v>75</v>
      </c>
      <c r="E12" s="7" t="s">
        <v>20</v>
      </c>
      <c r="F12" s="7" t="s">
        <v>21</v>
      </c>
      <c r="G12" s="8" t="s">
        <v>76</v>
      </c>
      <c r="H12" s="7" t="s">
        <v>23</v>
      </c>
      <c r="I12" s="8" t="s">
        <v>77</v>
      </c>
      <c r="J12" s="7" t="s">
        <v>25</v>
      </c>
      <c r="K12" s="8" t="s">
        <v>78</v>
      </c>
      <c r="L12" s="8"/>
      <c r="M12" s="8">
        <f t="shared" si="0"/>
        <v>65.8</v>
      </c>
      <c r="N12" s="7"/>
      <c r="O12" s="9"/>
      <c r="P12" s="7">
        <v>10</v>
      </c>
    </row>
    <row r="13" s="1" customFormat="1" spans="1:16">
      <c r="A13" s="7">
        <v>11</v>
      </c>
      <c r="B13" s="7" t="s">
        <v>79</v>
      </c>
      <c r="C13" s="7" t="s">
        <v>80</v>
      </c>
      <c r="D13" s="7" t="s">
        <v>81</v>
      </c>
      <c r="E13" s="7" t="s">
        <v>82</v>
      </c>
      <c r="F13" s="7" t="s">
        <v>83</v>
      </c>
      <c r="G13" s="8" t="s">
        <v>84</v>
      </c>
      <c r="H13" s="7" t="s">
        <v>23</v>
      </c>
      <c r="I13" s="8" t="s">
        <v>85</v>
      </c>
      <c r="J13" s="7" t="s">
        <v>25</v>
      </c>
      <c r="K13" s="8" t="s">
        <v>86</v>
      </c>
      <c r="L13" s="8"/>
      <c r="M13" s="8">
        <f t="shared" si="0"/>
        <v>82.66</v>
      </c>
      <c r="N13" s="7"/>
      <c r="O13" s="9"/>
      <c r="P13" s="7">
        <v>1</v>
      </c>
    </row>
    <row r="14" s="1" customFormat="1" spans="1:16">
      <c r="A14" s="7">
        <v>12</v>
      </c>
      <c r="B14" s="7" t="s">
        <v>87</v>
      </c>
      <c r="C14" s="7" t="s">
        <v>88</v>
      </c>
      <c r="D14" s="7" t="s">
        <v>89</v>
      </c>
      <c r="E14" s="7" t="s">
        <v>82</v>
      </c>
      <c r="F14" s="7" t="s">
        <v>83</v>
      </c>
      <c r="G14" s="8" t="s">
        <v>90</v>
      </c>
      <c r="H14" s="7" t="s">
        <v>23</v>
      </c>
      <c r="I14" s="8" t="s">
        <v>91</v>
      </c>
      <c r="J14" s="7" t="s">
        <v>25</v>
      </c>
      <c r="K14" s="8" t="s">
        <v>92</v>
      </c>
      <c r="L14" s="8"/>
      <c r="M14" s="8">
        <f t="shared" si="0"/>
        <v>81.24</v>
      </c>
      <c r="N14" s="7"/>
      <c r="O14" s="9"/>
      <c r="P14" s="7">
        <v>2</v>
      </c>
    </row>
    <row r="15" s="1" customFormat="1" spans="1:16">
      <c r="A15" s="7">
        <v>13</v>
      </c>
      <c r="B15" s="7" t="s">
        <v>93</v>
      </c>
      <c r="C15" s="7" t="s">
        <v>94</v>
      </c>
      <c r="D15" s="7" t="s">
        <v>95</v>
      </c>
      <c r="E15" s="7" t="s">
        <v>82</v>
      </c>
      <c r="F15" s="7" t="s">
        <v>83</v>
      </c>
      <c r="G15" s="8" t="s">
        <v>96</v>
      </c>
      <c r="H15" s="7" t="s">
        <v>23</v>
      </c>
      <c r="I15" s="8" t="s">
        <v>97</v>
      </c>
      <c r="J15" s="7" t="s">
        <v>25</v>
      </c>
      <c r="K15" s="8" t="s">
        <v>98</v>
      </c>
      <c r="L15" s="8"/>
      <c r="M15" s="8">
        <f t="shared" si="0"/>
        <v>72.38</v>
      </c>
      <c r="N15" s="7"/>
      <c r="O15" s="9"/>
      <c r="P15" s="7">
        <v>3</v>
      </c>
    </row>
    <row r="16" spans="1:16">
      <c r="A16" s="7">
        <v>14</v>
      </c>
      <c r="B16" s="7" t="s">
        <v>99</v>
      </c>
      <c r="C16" s="7" t="s">
        <v>100</v>
      </c>
      <c r="D16" s="7" t="s">
        <v>101</v>
      </c>
      <c r="E16" s="7" t="s">
        <v>102</v>
      </c>
      <c r="F16" s="7" t="s">
        <v>103</v>
      </c>
      <c r="G16" s="8" t="s">
        <v>104</v>
      </c>
      <c r="H16" s="7" t="s">
        <v>23</v>
      </c>
      <c r="I16" s="8" t="s">
        <v>105</v>
      </c>
      <c r="J16" s="7" t="s">
        <v>25</v>
      </c>
      <c r="K16" s="8" t="s">
        <v>106</v>
      </c>
      <c r="L16" s="8"/>
      <c r="M16" s="8">
        <f t="shared" si="0"/>
        <v>85.74</v>
      </c>
      <c r="N16" s="8">
        <v>79.6</v>
      </c>
      <c r="O16" s="8">
        <f t="shared" ref="O16:O43" si="1">M16*0.5+N16*0.2</f>
        <v>58.79</v>
      </c>
      <c r="P16" s="7">
        <v>1</v>
      </c>
    </row>
    <row r="17" spans="1:16">
      <c r="A17" s="7">
        <v>15</v>
      </c>
      <c r="B17" s="7" t="s">
        <v>107</v>
      </c>
      <c r="C17" s="7" t="s">
        <v>108</v>
      </c>
      <c r="D17" s="7" t="s">
        <v>109</v>
      </c>
      <c r="E17" s="7" t="s">
        <v>102</v>
      </c>
      <c r="F17" s="7" t="s">
        <v>103</v>
      </c>
      <c r="G17" s="8" t="s">
        <v>110</v>
      </c>
      <c r="H17" s="7" t="s">
        <v>23</v>
      </c>
      <c r="I17" s="8" t="s">
        <v>111</v>
      </c>
      <c r="J17" s="7" t="s">
        <v>25</v>
      </c>
      <c r="K17" s="8" t="s">
        <v>112</v>
      </c>
      <c r="L17" s="8"/>
      <c r="M17" s="8">
        <f t="shared" si="0"/>
        <v>77</v>
      </c>
      <c r="N17" s="8">
        <v>83.2</v>
      </c>
      <c r="O17" s="8">
        <f t="shared" si="1"/>
        <v>55.14</v>
      </c>
      <c r="P17" s="7">
        <v>2</v>
      </c>
    </row>
    <row r="18" spans="1:16">
      <c r="A18" s="7">
        <v>16</v>
      </c>
      <c r="B18" s="7" t="s">
        <v>113</v>
      </c>
      <c r="C18" s="7" t="s">
        <v>114</v>
      </c>
      <c r="D18" s="7" t="s">
        <v>115</v>
      </c>
      <c r="E18" s="7" t="s">
        <v>102</v>
      </c>
      <c r="F18" s="7" t="s">
        <v>103</v>
      </c>
      <c r="G18" s="8" t="s">
        <v>65</v>
      </c>
      <c r="H18" s="7" t="s">
        <v>23</v>
      </c>
      <c r="I18" s="8" t="s">
        <v>116</v>
      </c>
      <c r="J18" s="7" t="s">
        <v>25</v>
      </c>
      <c r="K18" s="8" t="s">
        <v>117</v>
      </c>
      <c r="L18" s="8"/>
      <c r="M18" s="8">
        <f t="shared" si="0"/>
        <v>76.06</v>
      </c>
      <c r="N18" s="8">
        <v>84.4</v>
      </c>
      <c r="O18" s="8">
        <f t="shared" si="1"/>
        <v>54.91</v>
      </c>
      <c r="P18" s="7">
        <v>3</v>
      </c>
    </row>
    <row r="19" spans="1:16">
      <c r="A19" s="7">
        <v>17</v>
      </c>
      <c r="B19" s="7" t="s">
        <v>118</v>
      </c>
      <c r="C19" s="7" t="s">
        <v>119</v>
      </c>
      <c r="D19" s="7" t="s">
        <v>120</v>
      </c>
      <c r="E19" s="7" t="s">
        <v>102</v>
      </c>
      <c r="F19" s="7" t="s">
        <v>103</v>
      </c>
      <c r="G19" s="8" t="s">
        <v>121</v>
      </c>
      <c r="H19" s="7" t="s">
        <v>23</v>
      </c>
      <c r="I19" s="8" t="s">
        <v>122</v>
      </c>
      <c r="J19" s="7" t="s">
        <v>25</v>
      </c>
      <c r="K19" s="8" t="s">
        <v>123</v>
      </c>
      <c r="L19" s="8"/>
      <c r="M19" s="8">
        <f t="shared" si="0"/>
        <v>80.32</v>
      </c>
      <c r="N19" s="8">
        <v>71.4</v>
      </c>
      <c r="O19" s="8">
        <f t="shared" si="1"/>
        <v>54.44</v>
      </c>
      <c r="P19" s="7">
        <v>4</v>
      </c>
    </row>
    <row r="20" spans="1:16">
      <c r="A20" s="7">
        <v>18</v>
      </c>
      <c r="B20" s="7" t="s">
        <v>124</v>
      </c>
      <c r="C20" s="7" t="s">
        <v>125</v>
      </c>
      <c r="D20" s="7" t="s">
        <v>126</v>
      </c>
      <c r="E20" s="7" t="s">
        <v>102</v>
      </c>
      <c r="F20" s="7" t="s">
        <v>103</v>
      </c>
      <c r="G20" s="8" t="s">
        <v>127</v>
      </c>
      <c r="H20" s="7" t="s">
        <v>23</v>
      </c>
      <c r="I20" s="8" t="s">
        <v>128</v>
      </c>
      <c r="J20" s="7" t="s">
        <v>25</v>
      </c>
      <c r="K20" s="8" t="s">
        <v>129</v>
      </c>
      <c r="L20" s="8"/>
      <c r="M20" s="8">
        <f t="shared" ref="M20:M43" si="2">K20+L20</f>
        <v>72.96</v>
      </c>
      <c r="N20" s="8">
        <v>88.4</v>
      </c>
      <c r="O20" s="8">
        <f t="shared" si="1"/>
        <v>54.16</v>
      </c>
      <c r="P20" s="7">
        <v>5</v>
      </c>
    </row>
    <row r="21" spans="1:16">
      <c r="A21" s="7">
        <v>19</v>
      </c>
      <c r="B21" s="7" t="s">
        <v>130</v>
      </c>
      <c r="C21" s="7" t="s">
        <v>131</v>
      </c>
      <c r="D21" s="7" t="s">
        <v>132</v>
      </c>
      <c r="E21" s="7" t="s">
        <v>102</v>
      </c>
      <c r="F21" s="7" t="s">
        <v>103</v>
      </c>
      <c r="G21" s="8" t="s">
        <v>133</v>
      </c>
      <c r="H21" s="7" t="s">
        <v>23</v>
      </c>
      <c r="I21" s="8" t="s">
        <v>134</v>
      </c>
      <c r="J21" s="7" t="s">
        <v>25</v>
      </c>
      <c r="K21" s="8" t="s">
        <v>135</v>
      </c>
      <c r="L21" s="8"/>
      <c r="M21" s="8">
        <f t="shared" si="2"/>
        <v>77.08</v>
      </c>
      <c r="N21" s="8">
        <v>76.2</v>
      </c>
      <c r="O21" s="8">
        <f t="shared" si="1"/>
        <v>53.78</v>
      </c>
      <c r="P21" s="7">
        <v>6</v>
      </c>
    </row>
    <row r="22" spans="1:16">
      <c r="A22" s="7">
        <v>20</v>
      </c>
      <c r="B22" s="7" t="s">
        <v>136</v>
      </c>
      <c r="C22" s="7" t="s">
        <v>137</v>
      </c>
      <c r="D22" s="7" t="s">
        <v>138</v>
      </c>
      <c r="E22" s="7" t="s">
        <v>102</v>
      </c>
      <c r="F22" s="7" t="s">
        <v>103</v>
      </c>
      <c r="G22" s="8" t="s">
        <v>139</v>
      </c>
      <c r="H22" s="7" t="s">
        <v>23</v>
      </c>
      <c r="I22" s="8" t="s">
        <v>140</v>
      </c>
      <c r="J22" s="7" t="s">
        <v>25</v>
      </c>
      <c r="K22" s="8" t="s">
        <v>141</v>
      </c>
      <c r="L22" s="8"/>
      <c r="M22" s="8">
        <f t="shared" si="2"/>
        <v>81.54</v>
      </c>
      <c r="N22" s="8">
        <v>62.4</v>
      </c>
      <c r="O22" s="8">
        <f t="shared" si="1"/>
        <v>53.25</v>
      </c>
      <c r="P22" s="7">
        <v>7</v>
      </c>
    </row>
    <row r="23" spans="1:16">
      <c r="A23" s="7">
        <v>21</v>
      </c>
      <c r="B23" s="7" t="s">
        <v>142</v>
      </c>
      <c r="C23" s="7" t="s">
        <v>143</v>
      </c>
      <c r="D23" s="7" t="s">
        <v>144</v>
      </c>
      <c r="E23" s="7" t="s">
        <v>102</v>
      </c>
      <c r="F23" s="7" t="s">
        <v>103</v>
      </c>
      <c r="G23" s="8" t="s">
        <v>145</v>
      </c>
      <c r="H23" s="7" t="s">
        <v>23</v>
      </c>
      <c r="I23" s="8" t="s">
        <v>104</v>
      </c>
      <c r="J23" s="7" t="s">
        <v>25</v>
      </c>
      <c r="K23" s="8" t="s">
        <v>146</v>
      </c>
      <c r="L23" s="8"/>
      <c r="M23" s="8">
        <f t="shared" si="2"/>
        <v>72.52</v>
      </c>
      <c r="N23" s="8">
        <v>83.6</v>
      </c>
      <c r="O23" s="8">
        <f t="shared" si="1"/>
        <v>52.98</v>
      </c>
      <c r="P23" s="7">
        <v>8</v>
      </c>
    </row>
    <row r="24" spans="1:16">
      <c r="A24" s="7">
        <v>22</v>
      </c>
      <c r="B24" s="7" t="s">
        <v>147</v>
      </c>
      <c r="C24" s="7" t="s">
        <v>148</v>
      </c>
      <c r="D24" s="7" t="s">
        <v>149</v>
      </c>
      <c r="E24" s="7" t="s">
        <v>102</v>
      </c>
      <c r="F24" s="7" t="s">
        <v>103</v>
      </c>
      <c r="G24" s="8" t="s">
        <v>150</v>
      </c>
      <c r="H24" s="7" t="s">
        <v>23</v>
      </c>
      <c r="I24" s="8" t="s">
        <v>49</v>
      </c>
      <c r="J24" s="7" t="s">
        <v>25</v>
      </c>
      <c r="K24" s="8" t="s">
        <v>151</v>
      </c>
      <c r="L24" s="8"/>
      <c r="M24" s="8">
        <f t="shared" si="2"/>
        <v>77.58</v>
      </c>
      <c r="N24" s="8">
        <v>69.8</v>
      </c>
      <c r="O24" s="8">
        <f t="shared" si="1"/>
        <v>52.75</v>
      </c>
      <c r="P24" s="7">
        <v>9</v>
      </c>
    </row>
    <row r="25" s="1" customFormat="1" spans="1:16">
      <c r="A25" s="7">
        <v>23</v>
      </c>
      <c r="B25" s="7" t="s">
        <v>152</v>
      </c>
      <c r="C25" s="7" t="s">
        <v>153</v>
      </c>
      <c r="D25" s="7" t="s">
        <v>154</v>
      </c>
      <c r="E25" s="7" t="s">
        <v>155</v>
      </c>
      <c r="F25" s="7" t="s">
        <v>156</v>
      </c>
      <c r="G25" s="8" t="s">
        <v>157</v>
      </c>
      <c r="H25" s="7" t="s">
        <v>23</v>
      </c>
      <c r="I25" s="8" t="s">
        <v>158</v>
      </c>
      <c r="J25" s="7" t="s">
        <v>25</v>
      </c>
      <c r="K25" s="8" t="s">
        <v>159</v>
      </c>
      <c r="L25" s="8"/>
      <c r="M25" s="8">
        <f t="shared" si="2"/>
        <v>72.12</v>
      </c>
      <c r="N25" s="8">
        <v>91.6</v>
      </c>
      <c r="O25" s="8">
        <f t="shared" si="1"/>
        <v>54.38</v>
      </c>
      <c r="P25" s="7">
        <v>1</v>
      </c>
    </row>
    <row r="26" s="1" customFormat="1" spans="1:16">
      <c r="A26" s="7">
        <v>24</v>
      </c>
      <c r="B26" s="7" t="s">
        <v>160</v>
      </c>
      <c r="C26" s="7" t="s">
        <v>161</v>
      </c>
      <c r="D26" s="7" t="s">
        <v>162</v>
      </c>
      <c r="E26" s="7" t="s">
        <v>155</v>
      </c>
      <c r="F26" s="7" t="s">
        <v>156</v>
      </c>
      <c r="G26" s="8" t="s">
        <v>163</v>
      </c>
      <c r="H26" s="7" t="s">
        <v>23</v>
      </c>
      <c r="I26" s="8" t="s">
        <v>164</v>
      </c>
      <c r="J26" s="7" t="s">
        <v>25</v>
      </c>
      <c r="K26" s="8" t="s">
        <v>165</v>
      </c>
      <c r="L26" s="8"/>
      <c r="M26" s="8">
        <f t="shared" si="2"/>
        <v>72.54</v>
      </c>
      <c r="N26" s="8">
        <v>82.8</v>
      </c>
      <c r="O26" s="8">
        <f t="shared" si="1"/>
        <v>52.83</v>
      </c>
      <c r="P26" s="7">
        <v>2</v>
      </c>
    </row>
    <row r="27" s="1" customFormat="1" spans="1:16">
      <c r="A27" s="7">
        <v>25</v>
      </c>
      <c r="B27" s="7" t="s">
        <v>166</v>
      </c>
      <c r="C27" s="7" t="s">
        <v>167</v>
      </c>
      <c r="D27" s="7" t="s">
        <v>168</v>
      </c>
      <c r="E27" s="7" t="s">
        <v>155</v>
      </c>
      <c r="F27" s="7" t="s">
        <v>156</v>
      </c>
      <c r="G27" s="8" t="s">
        <v>157</v>
      </c>
      <c r="H27" s="7" t="s">
        <v>23</v>
      </c>
      <c r="I27" s="8" t="s">
        <v>157</v>
      </c>
      <c r="J27" s="7" t="s">
        <v>25</v>
      </c>
      <c r="K27" s="8" t="s">
        <v>169</v>
      </c>
      <c r="L27" s="8"/>
      <c r="M27" s="8">
        <f t="shared" si="2"/>
        <v>75.6</v>
      </c>
      <c r="N27" s="8">
        <v>73.2</v>
      </c>
      <c r="O27" s="8">
        <f t="shared" si="1"/>
        <v>52.44</v>
      </c>
      <c r="P27" s="7">
        <v>3</v>
      </c>
    </row>
    <row r="28" s="1" customFormat="1" spans="1:16">
      <c r="A28" s="7">
        <v>26</v>
      </c>
      <c r="B28" s="7" t="s">
        <v>170</v>
      </c>
      <c r="C28" s="7" t="s">
        <v>171</v>
      </c>
      <c r="D28" s="7" t="s">
        <v>172</v>
      </c>
      <c r="E28" s="7" t="s">
        <v>173</v>
      </c>
      <c r="F28" s="7" t="s">
        <v>174</v>
      </c>
      <c r="G28" s="8" t="s">
        <v>122</v>
      </c>
      <c r="H28" s="7" t="s">
        <v>23</v>
      </c>
      <c r="I28" s="8" t="s">
        <v>175</v>
      </c>
      <c r="J28" s="7" t="s">
        <v>25</v>
      </c>
      <c r="K28" s="8" t="s">
        <v>176</v>
      </c>
      <c r="L28" s="8"/>
      <c r="M28" s="8">
        <f t="shared" si="2"/>
        <v>83.04</v>
      </c>
      <c r="N28" s="8">
        <v>94.72</v>
      </c>
      <c r="O28" s="8">
        <f t="shared" si="1"/>
        <v>60.464</v>
      </c>
      <c r="P28" s="7">
        <v>1</v>
      </c>
    </row>
    <row r="29" s="1" customFormat="1" spans="1:16">
      <c r="A29" s="7">
        <v>27</v>
      </c>
      <c r="B29" s="7" t="s">
        <v>177</v>
      </c>
      <c r="C29" s="7" t="s">
        <v>178</v>
      </c>
      <c r="D29" s="7" t="s">
        <v>179</v>
      </c>
      <c r="E29" s="7" t="s">
        <v>173</v>
      </c>
      <c r="F29" s="7" t="s">
        <v>174</v>
      </c>
      <c r="G29" s="8" t="s">
        <v>180</v>
      </c>
      <c r="H29" s="7" t="s">
        <v>23</v>
      </c>
      <c r="I29" s="8" t="s">
        <v>37</v>
      </c>
      <c r="J29" s="7" t="s">
        <v>25</v>
      </c>
      <c r="K29" s="8" t="s">
        <v>181</v>
      </c>
      <c r="L29" s="8">
        <v>5</v>
      </c>
      <c r="M29" s="8">
        <f t="shared" si="2"/>
        <v>87.76</v>
      </c>
      <c r="N29" s="8">
        <v>65.2</v>
      </c>
      <c r="O29" s="8">
        <f t="shared" si="1"/>
        <v>56.92</v>
      </c>
      <c r="P29" s="7">
        <v>2</v>
      </c>
    </row>
    <row r="30" s="1" customFormat="1" spans="1:16">
      <c r="A30" s="7">
        <v>28</v>
      </c>
      <c r="B30" s="7" t="s">
        <v>182</v>
      </c>
      <c r="C30" s="7" t="s">
        <v>183</v>
      </c>
      <c r="D30" s="7" t="s">
        <v>184</v>
      </c>
      <c r="E30" s="7" t="s">
        <v>173</v>
      </c>
      <c r="F30" s="7" t="s">
        <v>174</v>
      </c>
      <c r="G30" s="8" t="s">
        <v>185</v>
      </c>
      <c r="H30" s="7" t="s">
        <v>23</v>
      </c>
      <c r="I30" s="8" t="s">
        <v>186</v>
      </c>
      <c r="J30" s="7" t="s">
        <v>25</v>
      </c>
      <c r="K30" s="8" t="s">
        <v>187</v>
      </c>
      <c r="L30" s="8"/>
      <c r="M30" s="8">
        <f t="shared" si="2"/>
        <v>81</v>
      </c>
      <c r="N30" s="8">
        <v>81.2</v>
      </c>
      <c r="O30" s="8">
        <f t="shared" si="1"/>
        <v>56.74</v>
      </c>
      <c r="P30" s="7">
        <v>3</v>
      </c>
    </row>
    <row r="31" s="1" customFormat="1" spans="1:16">
      <c r="A31" s="7">
        <v>29</v>
      </c>
      <c r="B31" s="7" t="s">
        <v>188</v>
      </c>
      <c r="C31" s="7" t="s">
        <v>189</v>
      </c>
      <c r="D31" s="7" t="s">
        <v>190</v>
      </c>
      <c r="E31" s="7" t="s">
        <v>173</v>
      </c>
      <c r="F31" s="7" t="s">
        <v>174</v>
      </c>
      <c r="G31" s="8" t="s">
        <v>191</v>
      </c>
      <c r="H31" s="7" t="s">
        <v>23</v>
      </c>
      <c r="I31" s="8" t="s">
        <v>192</v>
      </c>
      <c r="J31" s="7" t="s">
        <v>25</v>
      </c>
      <c r="K31" s="8" t="s">
        <v>193</v>
      </c>
      <c r="L31" s="8"/>
      <c r="M31" s="8">
        <f t="shared" si="2"/>
        <v>82.74</v>
      </c>
      <c r="N31" s="8">
        <v>73</v>
      </c>
      <c r="O31" s="8">
        <f t="shared" si="1"/>
        <v>55.97</v>
      </c>
      <c r="P31" s="7">
        <v>4</v>
      </c>
    </row>
    <row r="32" s="1" customFormat="1" spans="1:16">
      <c r="A32" s="7">
        <v>30</v>
      </c>
      <c r="B32" s="7" t="s">
        <v>194</v>
      </c>
      <c r="C32" s="7" t="s">
        <v>195</v>
      </c>
      <c r="D32" s="7" t="s">
        <v>196</v>
      </c>
      <c r="E32" s="7" t="s">
        <v>173</v>
      </c>
      <c r="F32" s="7" t="s">
        <v>174</v>
      </c>
      <c r="G32" s="8" t="s">
        <v>197</v>
      </c>
      <c r="H32" s="7" t="s">
        <v>23</v>
      </c>
      <c r="I32" s="8" t="s">
        <v>198</v>
      </c>
      <c r="J32" s="7" t="s">
        <v>25</v>
      </c>
      <c r="K32" s="8" t="s">
        <v>44</v>
      </c>
      <c r="L32" s="8"/>
      <c r="M32" s="8">
        <f t="shared" si="2"/>
        <v>81.62</v>
      </c>
      <c r="N32" s="8">
        <v>71.2</v>
      </c>
      <c r="O32" s="8">
        <f t="shared" si="1"/>
        <v>55.05</v>
      </c>
      <c r="P32" s="7">
        <v>5</v>
      </c>
    </row>
    <row r="33" s="1" customFormat="1" spans="1:16">
      <c r="A33" s="7">
        <v>31</v>
      </c>
      <c r="B33" s="7" t="s">
        <v>199</v>
      </c>
      <c r="C33" s="7" t="s">
        <v>200</v>
      </c>
      <c r="D33" s="7" t="s">
        <v>201</v>
      </c>
      <c r="E33" s="7" t="s">
        <v>173</v>
      </c>
      <c r="F33" s="7" t="s">
        <v>174</v>
      </c>
      <c r="G33" s="8" t="s">
        <v>104</v>
      </c>
      <c r="H33" s="7" t="s">
        <v>23</v>
      </c>
      <c r="I33" s="8" t="s">
        <v>180</v>
      </c>
      <c r="J33" s="7" t="s">
        <v>25</v>
      </c>
      <c r="K33" s="8" t="s">
        <v>202</v>
      </c>
      <c r="L33" s="8"/>
      <c r="M33" s="8">
        <f t="shared" si="2"/>
        <v>81.34</v>
      </c>
      <c r="N33" s="8">
        <v>68</v>
      </c>
      <c r="O33" s="8">
        <f t="shared" si="1"/>
        <v>54.27</v>
      </c>
      <c r="P33" s="7">
        <v>6</v>
      </c>
    </row>
    <row r="34" s="1" customFormat="1" spans="1:16">
      <c r="A34" s="7">
        <v>32</v>
      </c>
      <c r="B34" s="7" t="s">
        <v>203</v>
      </c>
      <c r="C34" s="7" t="s">
        <v>204</v>
      </c>
      <c r="D34" s="7" t="s">
        <v>205</v>
      </c>
      <c r="E34" s="7" t="s">
        <v>173</v>
      </c>
      <c r="F34" s="7" t="s">
        <v>174</v>
      </c>
      <c r="G34" s="8" t="s">
        <v>206</v>
      </c>
      <c r="H34" s="7" t="s">
        <v>23</v>
      </c>
      <c r="I34" s="8" t="s">
        <v>90</v>
      </c>
      <c r="J34" s="7" t="s">
        <v>25</v>
      </c>
      <c r="K34" s="8" t="s">
        <v>207</v>
      </c>
      <c r="L34" s="8"/>
      <c r="M34" s="8">
        <f t="shared" si="2"/>
        <v>80.06</v>
      </c>
      <c r="N34" s="8">
        <v>71.2</v>
      </c>
      <c r="O34" s="8">
        <f t="shared" si="1"/>
        <v>54.27</v>
      </c>
      <c r="P34" s="7">
        <v>6</v>
      </c>
    </row>
    <row r="35" s="1" customFormat="1" spans="1:16">
      <c r="A35" s="7">
        <v>33</v>
      </c>
      <c r="B35" s="7" t="s">
        <v>208</v>
      </c>
      <c r="C35" s="7" t="s">
        <v>209</v>
      </c>
      <c r="D35" s="7" t="s">
        <v>210</v>
      </c>
      <c r="E35" s="7" t="s">
        <v>211</v>
      </c>
      <c r="F35" s="7" t="s">
        <v>212</v>
      </c>
      <c r="G35" s="8" t="s">
        <v>213</v>
      </c>
      <c r="H35" s="7" t="s">
        <v>23</v>
      </c>
      <c r="I35" s="8" t="s">
        <v>214</v>
      </c>
      <c r="J35" s="7" t="s">
        <v>25</v>
      </c>
      <c r="K35" s="8" t="s">
        <v>215</v>
      </c>
      <c r="L35" s="8"/>
      <c r="M35" s="8">
        <f t="shared" si="2"/>
        <v>61.56</v>
      </c>
      <c r="N35" s="8">
        <v>97.36</v>
      </c>
      <c r="O35" s="8">
        <f t="shared" si="1"/>
        <v>50.252</v>
      </c>
      <c r="P35" s="7">
        <v>1</v>
      </c>
    </row>
    <row r="36" s="1" customFormat="1" spans="1:16">
      <c r="A36" s="7">
        <v>34</v>
      </c>
      <c r="B36" s="7" t="s">
        <v>216</v>
      </c>
      <c r="C36" s="7" t="s">
        <v>217</v>
      </c>
      <c r="D36" s="7" t="s">
        <v>218</v>
      </c>
      <c r="E36" s="7" t="s">
        <v>211</v>
      </c>
      <c r="F36" s="7" t="s">
        <v>212</v>
      </c>
      <c r="G36" s="8" t="s">
        <v>219</v>
      </c>
      <c r="H36" s="7" t="s">
        <v>23</v>
      </c>
      <c r="I36" s="8" t="s">
        <v>220</v>
      </c>
      <c r="J36" s="7" t="s">
        <v>25</v>
      </c>
      <c r="K36" s="8" t="s">
        <v>221</v>
      </c>
      <c r="L36" s="8"/>
      <c r="M36" s="8">
        <f t="shared" si="2"/>
        <v>70.32</v>
      </c>
      <c r="N36" s="8">
        <v>62.2</v>
      </c>
      <c r="O36" s="8">
        <f t="shared" si="1"/>
        <v>47.6</v>
      </c>
      <c r="P36" s="7">
        <v>2</v>
      </c>
    </row>
    <row r="37" s="1" customFormat="1" spans="1:16">
      <c r="A37" s="7">
        <v>35</v>
      </c>
      <c r="B37" s="7" t="s">
        <v>222</v>
      </c>
      <c r="C37" s="7" t="s">
        <v>223</v>
      </c>
      <c r="D37" s="7" t="s">
        <v>224</v>
      </c>
      <c r="E37" s="7" t="s">
        <v>211</v>
      </c>
      <c r="F37" s="7" t="s">
        <v>212</v>
      </c>
      <c r="G37" s="8" t="s">
        <v>225</v>
      </c>
      <c r="H37" s="7" t="s">
        <v>23</v>
      </c>
      <c r="I37" s="8" t="s">
        <v>226</v>
      </c>
      <c r="J37" s="7" t="s">
        <v>25</v>
      </c>
      <c r="K37" s="8" t="s">
        <v>227</v>
      </c>
      <c r="L37" s="8"/>
      <c r="M37" s="8">
        <f t="shared" si="2"/>
        <v>68.32</v>
      </c>
      <c r="N37" s="8">
        <v>66.8</v>
      </c>
      <c r="O37" s="8">
        <f t="shared" si="1"/>
        <v>47.52</v>
      </c>
      <c r="P37" s="7">
        <v>3</v>
      </c>
    </row>
    <row r="38" s="1" customFormat="1" spans="1:16">
      <c r="A38" s="7">
        <v>36</v>
      </c>
      <c r="B38" s="7" t="s">
        <v>228</v>
      </c>
      <c r="C38" s="7" t="s">
        <v>229</v>
      </c>
      <c r="D38" s="7" t="s">
        <v>230</v>
      </c>
      <c r="E38" s="7" t="s">
        <v>231</v>
      </c>
      <c r="F38" s="7" t="s">
        <v>232</v>
      </c>
      <c r="G38" s="8" t="s">
        <v>233</v>
      </c>
      <c r="H38" s="7" t="s">
        <v>23</v>
      </c>
      <c r="I38" s="8" t="s">
        <v>234</v>
      </c>
      <c r="J38" s="7" t="s">
        <v>25</v>
      </c>
      <c r="K38" s="8" t="s">
        <v>235</v>
      </c>
      <c r="L38" s="8"/>
      <c r="M38" s="8">
        <f t="shared" si="2"/>
        <v>80.92</v>
      </c>
      <c r="N38" s="8">
        <v>88.4</v>
      </c>
      <c r="O38" s="8">
        <f t="shared" si="1"/>
        <v>58.14</v>
      </c>
      <c r="P38" s="7">
        <v>1</v>
      </c>
    </row>
    <row r="39" s="1" customFormat="1" spans="1:16">
      <c r="A39" s="7">
        <v>37</v>
      </c>
      <c r="B39" s="7" t="s">
        <v>236</v>
      </c>
      <c r="C39" s="7" t="s">
        <v>237</v>
      </c>
      <c r="D39" s="7" t="s">
        <v>238</v>
      </c>
      <c r="E39" s="7" t="s">
        <v>231</v>
      </c>
      <c r="F39" s="7" t="s">
        <v>232</v>
      </c>
      <c r="G39" s="8" t="s">
        <v>239</v>
      </c>
      <c r="H39" s="7" t="s">
        <v>23</v>
      </c>
      <c r="I39" s="8" t="s">
        <v>240</v>
      </c>
      <c r="J39" s="7" t="s">
        <v>25</v>
      </c>
      <c r="K39" s="8" t="s">
        <v>241</v>
      </c>
      <c r="L39" s="8"/>
      <c r="M39" s="8">
        <f t="shared" si="2"/>
        <v>76.08</v>
      </c>
      <c r="N39" s="8">
        <v>85.6</v>
      </c>
      <c r="O39" s="8">
        <f t="shared" si="1"/>
        <v>55.16</v>
      </c>
      <c r="P39" s="7">
        <v>2</v>
      </c>
    </row>
    <row r="40" s="1" customFormat="1" spans="1:16">
      <c r="A40" s="7">
        <v>38</v>
      </c>
      <c r="B40" s="7" t="s">
        <v>242</v>
      </c>
      <c r="C40" s="7" t="s">
        <v>243</v>
      </c>
      <c r="D40" s="7" t="s">
        <v>244</v>
      </c>
      <c r="E40" s="7" t="s">
        <v>231</v>
      </c>
      <c r="F40" s="7" t="s">
        <v>232</v>
      </c>
      <c r="G40" s="8" t="s">
        <v>245</v>
      </c>
      <c r="H40" s="7" t="s">
        <v>23</v>
      </c>
      <c r="I40" s="8" t="s">
        <v>246</v>
      </c>
      <c r="J40" s="7" t="s">
        <v>25</v>
      </c>
      <c r="K40" s="8" t="s">
        <v>247</v>
      </c>
      <c r="L40" s="8"/>
      <c r="M40" s="8">
        <f t="shared" si="2"/>
        <v>77.94</v>
      </c>
      <c r="N40" s="8">
        <v>74.8</v>
      </c>
      <c r="O40" s="8">
        <f t="shared" si="1"/>
        <v>53.93</v>
      </c>
      <c r="P40" s="7">
        <v>3</v>
      </c>
    </row>
    <row r="41" s="1" customFormat="1" spans="1:16">
      <c r="A41" s="7">
        <v>39</v>
      </c>
      <c r="B41" s="7" t="s">
        <v>248</v>
      </c>
      <c r="C41" s="7" t="s">
        <v>249</v>
      </c>
      <c r="D41" s="7" t="s">
        <v>250</v>
      </c>
      <c r="E41" s="7" t="s">
        <v>231</v>
      </c>
      <c r="F41" s="7" t="s">
        <v>232</v>
      </c>
      <c r="G41" s="8" t="s">
        <v>251</v>
      </c>
      <c r="H41" s="7" t="s">
        <v>23</v>
      </c>
      <c r="I41" s="8" t="s">
        <v>252</v>
      </c>
      <c r="J41" s="7" t="s">
        <v>25</v>
      </c>
      <c r="K41" s="8" t="s">
        <v>253</v>
      </c>
      <c r="L41" s="8"/>
      <c r="M41" s="8">
        <f t="shared" si="2"/>
        <v>75</v>
      </c>
      <c r="N41" s="8">
        <v>79</v>
      </c>
      <c r="O41" s="8">
        <f t="shared" si="1"/>
        <v>53.3</v>
      </c>
      <c r="P41" s="7">
        <v>4</v>
      </c>
    </row>
    <row r="42" s="1" customFormat="1" spans="1:16">
      <c r="A42" s="7">
        <v>40</v>
      </c>
      <c r="B42" s="7" t="s">
        <v>254</v>
      </c>
      <c r="C42" s="7" t="s">
        <v>255</v>
      </c>
      <c r="D42" s="7" t="s">
        <v>256</v>
      </c>
      <c r="E42" s="7" t="s">
        <v>231</v>
      </c>
      <c r="F42" s="7" t="s">
        <v>232</v>
      </c>
      <c r="G42" s="8" t="s">
        <v>226</v>
      </c>
      <c r="H42" s="7" t="s">
        <v>23</v>
      </c>
      <c r="I42" s="8" t="s">
        <v>257</v>
      </c>
      <c r="J42" s="7" t="s">
        <v>25</v>
      </c>
      <c r="K42" s="8" t="s">
        <v>258</v>
      </c>
      <c r="L42" s="8"/>
      <c r="M42" s="8">
        <f t="shared" si="2"/>
        <v>70.96</v>
      </c>
      <c r="N42" s="8">
        <v>80.8</v>
      </c>
      <c r="O42" s="8">
        <f t="shared" si="1"/>
        <v>51.64</v>
      </c>
      <c r="P42" s="7">
        <v>5</v>
      </c>
    </row>
    <row r="43" s="1" customFormat="1" spans="1:16">
      <c r="A43" s="7">
        <v>41</v>
      </c>
      <c r="B43" s="7" t="s">
        <v>259</v>
      </c>
      <c r="C43" s="7" t="s">
        <v>260</v>
      </c>
      <c r="D43" s="7" t="s">
        <v>261</v>
      </c>
      <c r="E43" s="7" t="s">
        <v>231</v>
      </c>
      <c r="F43" s="7" t="s">
        <v>232</v>
      </c>
      <c r="G43" s="8" t="s">
        <v>257</v>
      </c>
      <c r="H43" s="7" t="s">
        <v>23</v>
      </c>
      <c r="I43" s="8" t="s">
        <v>71</v>
      </c>
      <c r="J43" s="7" t="s">
        <v>25</v>
      </c>
      <c r="K43" s="8" t="s">
        <v>262</v>
      </c>
      <c r="L43" s="8"/>
      <c r="M43" s="8">
        <f t="shared" si="2"/>
        <v>71.66</v>
      </c>
      <c r="N43" s="8">
        <v>78</v>
      </c>
      <c r="O43" s="8">
        <f t="shared" si="1"/>
        <v>51.43</v>
      </c>
      <c r="P43" s="7">
        <v>6</v>
      </c>
    </row>
  </sheetData>
  <mergeCells count="1">
    <mergeCell ref="A1:P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2017-08-15T00:40:00Z</dcterms:created>
  <dcterms:modified xsi:type="dcterms:W3CDTF">2017-08-15T01:22:09Z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