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<sst xmlns="http://schemas.openxmlformats.org/spreadsheetml/2006/main" count="118" uniqueCount="118">
  <si>
    <t>2017年澄迈县乡村特岗教师招聘拟录人选</t>
  </si>
  <si>
    <t>科目</t>
  </si>
  <si>
    <t>序号</t>
  </si>
  <si>
    <t>拟录名额</t>
  </si>
  <si>
    <t>姓名</t>
  </si>
  <si>
    <t>准考证号码</t>
  </si>
  <si>
    <t>笔试成绩</t>
  </si>
  <si>
    <t>笔试成绩60%</t>
  </si>
  <si>
    <t>面试成绩</t>
  </si>
  <si>
    <t>面试成绩40%</t>
  </si>
  <si>
    <t>综合成绩</t>
  </si>
  <si>
    <t>小学语文</t>
  </si>
  <si>
    <t>周于</t>
  </si>
  <si>
    <t>061041014</t>
  </si>
  <si>
    <t>陈谊</t>
  </si>
  <si>
    <t>060620902</t>
  </si>
  <si>
    <t>王文苗</t>
  </si>
  <si>
    <t>060410811</t>
  </si>
  <si>
    <t>陈蕾</t>
  </si>
  <si>
    <t>061051015</t>
  </si>
  <si>
    <t>郑全才</t>
  </si>
  <si>
    <t>060921002</t>
  </si>
  <si>
    <t>小学英语</t>
  </si>
  <si>
    <t>010400210</t>
  </si>
  <si>
    <t>郑虹</t>
  </si>
  <si>
    <t>010520222</t>
  </si>
  <si>
    <t>任科菲</t>
  </si>
  <si>
    <t>010880328</t>
  </si>
  <si>
    <t>林声布</t>
  </si>
  <si>
    <t>010720312</t>
  </si>
  <si>
    <t>黄春敏</t>
  </si>
  <si>
    <t>010270127</t>
  </si>
  <si>
    <t>郑小娟</t>
  </si>
  <si>
    <t>010320202</t>
  </si>
  <si>
    <t>邱灵</t>
  </si>
  <si>
    <t>010920402</t>
  </si>
  <si>
    <t>王珊</t>
  </si>
  <si>
    <t>010670307</t>
  </si>
  <si>
    <t>曾诗茜</t>
  </si>
  <si>
    <t>010950405</t>
  </si>
  <si>
    <t>叶霞</t>
  </si>
  <si>
    <t>010100110</t>
  </si>
  <si>
    <t>戴彩桂</t>
  </si>
  <si>
    <t>011311611</t>
  </si>
  <si>
    <t>王平霞</t>
  </si>
  <si>
    <t>011130423</t>
  </si>
  <si>
    <t>邱小兰</t>
  </si>
  <si>
    <t>010150115</t>
  </si>
  <si>
    <t>杨秘</t>
  </si>
  <si>
    <t>010090109</t>
  </si>
  <si>
    <t>小学音乐</t>
  </si>
  <si>
    <t>王雯</t>
  </si>
  <si>
    <t>020130513</t>
  </si>
  <si>
    <t>黄童童</t>
  </si>
  <si>
    <t>020150515</t>
  </si>
  <si>
    <t>王乙妃</t>
  </si>
  <si>
    <t>020200520</t>
  </si>
  <si>
    <t>林宁</t>
  </si>
  <si>
    <t>020290529</t>
  </si>
  <si>
    <t>王珺</t>
  </si>
  <si>
    <t>020120512</t>
  </si>
  <si>
    <t>李丽莉</t>
  </si>
  <si>
    <t>020260526</t>
  </si>
  <si>
    <t>冯乃玲</t>
  </si>
  <si>
    <t>020020502</t>
  </si>
  <si>
    <t>小学信息技术</t>
  </si>
  <si>
    <t>黄容丽</t>
  </si>
  <si>
    <t>050261826</t>
  </si>
  <si>
    <t>小学体育</t>
  </si>
  <si>
    <t>曾维勇</t>
  </si>
  <si>
    <t>040260626</t>
  </si>
  <si>
    <t>陈元龙</t>
  </si>
  <si>
    <t>040441625</t>
  </si>
  <si>
    <t>李广委</t>
  </si>
  <si>
    <t>040311612</t>
  </si>
  <si>
    <t>吴维扬</t>
  </si>
  <si>
    <t>040080608</t>
  </si>
  <si>
    <t>余光亮</t>
  </si>
  <si>
    <t>040060606</t>
  </si>
  <si>
    <t>曾德招</t>
  </si>
  <si>
    <t>040321613</t>
  </si>
  <si>
    <t>小学数学</t>
  </si>
  <si>
    <t>陈娃</t>
  </si>
  <si>
    <t>070651305</t>
  </si>
  <si>
    <t>李丽芳</t>
  </si>
  <si>
    <t>070491219</t>
  </si>
  <si>
    <t>符琼荣</t>
  </si>
  <si>
    <t>070081108</t>
  </si>
  <si>
    <t>符瑾</t>
  </si>
  <si>
    <t>070871327</t>
  </si>
  <si>
    <t>小学美术</t>
  </si>
  <si>
    <t>王云巧</t>
  </si>
  <si>
    <t>030031725</t>
  </si>
  <si>
    <t>王雪怡</t>
  </si>
  <si>
    <t>030011723</t>
  </si>
  <si>
    <t>何秋丽</t>
  </si>
  <si>
    <t>邱湘勋</t>
  </si>
  <si>
    <t>符春云</t>
  </si>
  <si>
    <t>钟婉莹</t>
  </si>
  <si>
    <t>梁春</t>
  </si>
  <si>
    <t>林钰芬</t>
  </si>
  <si>
    <t>吴清政</t>
  </si>
  <si>
    <t>陈赛双</t>
  </si>
  <si>
    <t>王元</t>
  </si>
  <si>
    <t>陈显才</t>
  </si>
  <si>
    <t>刘小云</t>
  </si>
  <si>
    <t>061351715</t>
  </si>
  <si>
    <t>060300730</t>
  </si>
  <si>
    <t>060810921</t>
  </si>
  <si>
    <t>010350205</t>
  </si>
  <si>
    <t>020090509</t>
  </si>
  <si>
    <t>020180518</t>
  </si>
  <si>
    <t>020080508</t>
  </si>
  <si>
    <t>050231823</t>
  </si>
  <si>
    <t>040150615</t>
  </si>
  <si>
    <t>070381208</t>
  </si>
  <si>
    <t>070961406</t>
  </si>
  <si>
    <t>段诗音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</si>
</sst>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7">
    <font>
      <sz val="12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sz val="10"/>
      <name val="Arial"/>
      <family val="2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11.50390625" style="0" customWidth="1"/>
    <col min="2" max="2" width="6.125" style="0" customWidth="1"/>
    <col min="3" max="3" width="6.50390625" style="0" customWidth="1"/>
    <col min="4" max="4" width="7.875" style="0" customWidth="1"/>
    <col min="6" max="6" width="6.125" style="0" customWidth="1"/>
    <col min="7" max="7" width="6.75390625" style="0" customWidth="1"/>
    <col min="8" max="8" width="6.625" style="0" customWidth="1"/>
    <col min="9" max="9" width="6.75390625" style="0" customWidth="1"/>
    <col min="10" max="10" width="6.875" style="0" customWidth="1"/>
  </cols>
  <sheetData>
    <row r="1" spans="2:10" ht="27.75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</row>
    <row r="2" spans="1:10" s="1" customFormat="1" ht="24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  <c r="F2" s="5" t="s">
        <v>6</v>
      </c>
      <c r="G2" s="6" t="s">
        <v>7</v>
      </c>
      <c r="H2" s="2" t="s">
        <v>8</v>
      </c>
      <c r="I2" s="11" t="s">
        <v>9</v>
      </c>
      <c r="J2" s="11" t="s">
        <v>10</v>
      </c>
    </row>
    <row r="3" spans="1:10" ht="24" customHeight="1">
      <c r="A3" s="24" t="s">
        <v>11</v>
      </c>
      <c r="B3" s="8">
        <v>1</v>
      </c>
      <c r="C3" s="8">
        <v>1</v>
      </c>
      <c r="D3" s="7" t="s">
        <v>12</v>
      </c>
      <c r="E3" s="7" t="s">
        <v>13</v>
      </c>
      <c r="F3" s="9">
        <v>84.8</v>
      </c>
      <c r="G3" s="10">
        <f>F3*0.6</f>
        <v>50.879999999999995</v>
      </c>
      <c r="H3" s="10">
        <v>85.66666666666667</v>
      </c>
      <c r="I3" s="12">
        <f>H3*0.4</f>
        <v>34.26666666666667</v>
      </c>
      <c r="J3" s="12">
        <f>G3+I3</f>
        <v>85.14666666666668</v>
      </c>
    </row>
    <row r="4" spans="1:10" ht="24" customHeight="1">
      <c r="A4" s="24"/>
      <c r="B4" s="8">
        <v>2</v>
      </c>
      <c r="C4" s="8">
        <v>2</v>
      </c>
      <c r="D4" s="7" t="s">
        <v>14</v>
      </c>
      <c r="E4" s="7" t="s">
        <v>15</v>
      </c>
      <c r="F4" s="9">
        <v>84.8</v>
      </c>
      <c r="G4" s="10">
        <f>F4*0.6</f>
        <v>50.879999999999995</v>
      </c>
      <c r="H4" s="10">
        <v>84.33333333333333</v>
      </c>
      <c r="I4" s="12">
        <f>H4*0.4</f>
        <v>33.733333333333334</v>
      </c>
      <c r="J4" s="12">
        <f>G4+I4</f>
        <v>84.61333333333333</v>
      </c>
    </row>
    <row r="5" spans="1:10" ht="24" customHeight="1">
      <c r="A5" s="24"/>
      <c r="B5" s="8">
        <v>3</v>
      </c>
      <c r="C5" s="8">
        <v>3</v>
      </c>
      <c r="D5" s="7" t="s">
        <v>16</v>
      </c>
      <c r="E5" s="7" t="s">
        <v>17</v>
      </c>
      <c r="F5" s="9">
        <v>81.8</v>
      </c>
      <c r="G5" s="10">
        <f>F5*0.6</f>
        <v>49.08</v>
      </c>
      <c r="H5" s="10">
        <v>86</v>
      </c>
      <c r="I5" s="12">
        <f>H5*0.4</f>
        <v>34.4</v>
      </c>
      <c r="J5" s="12">
        <f>G5+I5</f>
        <v>83.47999999999999</v>
      </c>
    </row>
    <row r="6" spans="1:10" ht="24" customHeight="1">
      <c r="A6" s="24"/>
      <c r="B6" s="8">
        <v>4</v>
      </c>
      <c r="C6" s="8">
        <v>4</v>
      </c>
      <c r="D6" s="7" t="s">
        <v>18</v>
      </c>
      <c r="E6" s="7" t="s">
        <v>19</v>
      </c>
      <c r="F6" s="9">
        <v>80.9</v>
      </c>
      <c r="G6" s="10">
        <f>F6*0.6</f>
        <v>48.54</v>
      </c>
      <c r="H6" s="10">
        <v>84</v>
      </c>
      <c r="I6" s="12">
        <f>H6*0.4</f>
        <v>33.6</v>
      </c>
      <c r="J6" s="12">
        <f>G6+I6</f>
        <v>82.14</v>
      </c>
    </row>
    <row r="7" spans="1:10" ht="24" customHeight="1">
      <c r="A7" s="24"/>
      <c r="B7" s="8">
        <v>5</v>
      </c>
      <c r="C7" s="8">
        <v>5</v>
      </c>
      <c r="D7" s="7" t="s">
        <v>20</v>
      </c>
      <c r="E7" s="15" t="s">
        <v>21</v>
      </c>
      <c r="F7" s="16">
        <v>80</v>
      </c>
      <c r="G7" s="17">
        <f>F7*0.6</f>
        <v>48</v>
      </c>
      <c r="H7" s="17">
        <v>83.33333333333333</v>
      </c>
      <c r="I7" s="18">
        <f>H7*0.4</f>
        <v>33.333333333333336</v>
      </c>
      <c r="J7" s="18">
        <f>G7+I7</f>
        <v>81.33333333333334</v>
      </c>
    </row>
    <row r="8" spans="1:10" ht="24" customHeight="1">
      <c r="A8" s="24"/>
      <c r="B8" s="8">
        <v>6</v>
      </c>
      <c r="C8" s="8">
        <v>6</v>
      </c>
      <c r="D8" s="14" t="s">
        <v>95</v>
      </c>
      <c r="E8" s="7" t="s">
        <v>106</v>
      </c>
      <c r="F8" s="23">
        <v>80</v>
      </c>
      <c r="G8" s="10">
        <v>48</v>
      </c>
      <c r="H8" s="10">
        <v>82.33333333333333</v>
      </c>
      <c r="I8" s="12">
        <v>32.93333333333333</v>
      </c>
      <c r="J8" s="12">
        <v>80.93333333333334</v>
      </c>
    </row>
    <row r="9" spans="1:10" ht="24" customHeight="1">
      <c r="A9" s="24"/>
      <c r="B9" s="8">
        <v>7</v>
      </c>
      <c r="C9" s="8">
        <v>7</v>
      </c>
      <c r="D9" s="13" t="s">
        <v>96</v>
      </c>
      <c r="E9" s="7" t="s">
        <v>107</v>
      </c>
      <c r="F9" s="23">
        <v>75.6</v>
      </c>
      <c r="G9" s="10">
        <v>45.36</v>
      </c>
      <c r="H9" s="10">
        <v>88.33333333333333</v>
      </c>
      <c r="I9" s="12">
        <v>35.333333333333336</v>
      </c>
      <c r="J9" s="12">
        <v>80.69333333333333</v>
      </c>
    </row>
    <row r="10" spans="1:10" ht="24" customHeight="1">
      <c r="A10" s="24"/>
      <c r="B10" s="8">
        <v>8</v>
      </c>
      <c r="C10" s="8">
        <v>8</v>
      </c>
      <c r="D10" s="14" t="s">
        <v>97</v>
      </c>
      <c r="E10" s="7" t="s">
        <v>108</v>
      </c>
      <c r="F10" s="9">
        <v>76.6</v>
      </c>
      <c r="G10" s="10">
        <f>F10*0.6</f>
        <v>45.959999999999994</v>
      </c>
      <c r="H10" s="10">
        <v>86.66666666666667</v>
      </c>
      <c r="I10" s="12">
        <f>H10*0.4</f>
        <v>34.66666666666667</v>
      </c>
      <c r="J10" s="12">
        <f>G10+I10</f>
        <v>80.62666666666667</v>
      </c>
    </row>
    <row r="11" spans="1:10" ht="24" customHeight="1">
      <c r="A11" s="24" t="s">
        <v>22</v>
      </c>
      <c r="B11" s="8">
        <v>9</v>
      </c>
      <c r="C11" s="8">
        <v>1</v>
      </c>
      <c r="D11" s="13" t="s">
        <v>117</v>
      </c>
      <c r="E11" s="19" t="s">
        <v>23</v>
      </c>
      <c r="F11" s="20">
        <v>90</v>
      </c>
      <c r="G11" s="21">
        <f aca="true" t="shared" si="0" ref="G11:G24">F11*0.6</f>
        <v>54</v>
      </c>
      <c r="H11" s="21">
        <v>79</v>
      </c>
      <c r="I11" s="22">
        <f aca="true" t="shared" si="1" ref="I11:I24">H11*0.4</f>
        <v>31.6</v>
      </c>
      <c r="J11" s="22">
        <f aca="true" t="shared" si="2" ref="J11:J24">G11+I11</f>
        <v>85.6</v>
      </c>
    </row>
    <row r="12" spans="1:10" ht="24" customHeight="1">
      <c r="A12" s="24"/>
      <c r="B12" s="8">
        <v>10</v>
      </c>
      <c r="C12" s="8">
        <v>2</v>
      </c>
      <c r="D12" s="7" t="s">
        <v>24</v>
      </c>
      <c r="E12" s="7" t="s">
        <v>25</v>
      </c>
      <c r="F12" s="9">
        <v>87.4</v>
      </c>
      <c r="G12" s="10">
        <f t="shared" si="0"/>
        <v>52.440000000000005</v>
      </c>
      <c r="H12" s="10">
        <v>75</v>
      </c>
      <c r="I12" s="12">
        <f t="shared" si="1"/>
        <v>30</v>
      </c>
      <c r="J12" s="12">
        <f t="shared" si="2"/>
        <v>82.44</v>
      </c>
    </row>
    <row r="13" spans="1:10" ht="24" customHeight="1">
      <c r="A13" s="24"/>
      <c r="B13" s="8">
        <v>11</v>
      </c>
      <c r="C13" s="8">
        <v>3</v>
      </c>
      <c r="D13" s="7" t="s">
        <v>26</v>
      </c>
      <c r="E13" s="7" t="s">
        <v>27</v>
      </c>
      <c r="F13" s="9">
        <v>79.2</v>
      </c>
      <c r="G13" s="10">
        <f t="shared" si="0"/>
        <v>47.52</v>
      </c>
      <c r="H13" s="10">
        <v>83.66666666666667</v>
      </c>
      <c r="I13" s="12">
        <f t="shared" si="1"/>
        <v>33.46666666666667</v>
      </c>
      <c r="J13" s="12">
        <f t="shared" si="2"/>
        <v>80.98666666666668</v>
      </c>
    </row>
    <row r="14" spans="1:10" ht="24" customHeight="1">
      <c r="A14" s="24"/>
      <c r="B14" s="8">
        <v>12</v>
      </c>
      <c r="C14" s="8">
        <v>4</v>
      </c>
      <c r="D14" s="7" t="s">
        <v>28</v>
      </c>
      <c r="E14" s="7" t="s">
        <v>29</v>
      </c>
      <c r="F14" s="9">
        <v>82.6</v>
      </c>
      <c r="G14" s="10">
        <f t="shared" si="0"/>
        <v>49.559999999999995</v>
      </c>
      <c r="H14" s="10">
        <v>76.33333333333333</v>
      </c>
      <c r="I14" s="12">
        <f t="shared" si="1"/>
        <v>30.53333333333333</v>
      </c>
      <c r="J14" s="12">
        <f t="shared" si="2"/>
        <v>80.09333333333333</v>
      </c>
    </row>
    <row r="15" spans="1:10" ht="24" customHeight="1">
      <c r="A15" s="24"/>
      <c r="B15" s="8">
        <v>13</v>
      </c>
      <c r="C15" s="8">
        <v>5</v>
      </c>
      <c r="D15" s="7" t="s">
        <v>30</v>
      </c>
      <c r="E15" s="7" t="s">
        <v>31</v>
      </c>
      <c r="F15" s="9">
        <v>81.8</v>
      </c>
      <c r="G15" s="10">
        <f t="shared" si="0"/>
        <v>49.08</v>
      </c>
      <c r="H15" s="10">
        <v>77</v>
      </c>
      <c r="I15" s="12">
        <f t="shared" si="1"/>
        <v>30.8</v>
      </c>
      <c r="J15" s="12">
        <f t="shared" si="2"/>
        <v>79.88</v>
      </c>
    </row>
    <row r="16" spans="1:10" ht="24" customHeight="1">
      <c r="A16" s="24"/>
      <c r="B16" s="8">
        <v>14</v>
      </c>
      <c r="C16" s="8">
        <v>6</v>
      </c>
      <c r="D16" s="7" t="s">
        <v>32</v>
      </c>
      <c r="E16" s="7" t="s">
        <v>33</v>
      </c>
      <c r="F16" s="9">
        <v>82.6</v>
      </c>
      <c r="G16" s="10">
        <f t="shared" si="0"/>
        <v>49.559999999999995</v>
      </c>
      <c r="H16" s="10">
        <v>70.66666666666667</v>
      </c>
      <c r="I16" s="12">
        <f t="shared" si="1"/>
        <v>28.26666666666667</v>
      </c>
      <c r="J16" s="12">
        <f t="shared" si="2"/>
        <v>77.82666666666667</v>
      </c>
    </row>
    <row r="17" spans="1:10" ht="24" customHeight="1">
      <c r="A17" s="24"/>
      <c r="B17" s="8">
        <v>15</v>
      </c>
      <c r="C17" s="8">
        <v>7</v>
      </c>
      <c r="D17" s="7" t="s">
        <v>34</v>
      </c>
      <c r="E17" s="7" t="s">
        <v>35</v>
      </c>
      <c r="F17" s="9">
        <v>78.8</v>
      </c>
      <c r="G17" s="10">
        <f t="shared" si="0"/>
        <v>47.279999999999994</v>
      </c>
      <c r="H17" s="10">
        <v>75.66666666666667</v>
      </c>
      <c r="I17" s="12">
        <f t="shared" si="1"/>
        <v>30.26666666666667</v>
      </c>
      <c r="J17" s="12">
        <f t="shared" si="2"/>
        <v>77.54666666666667</v>
      </c>
    </row>
    <row r="18" spans="1:10" ht="24" customHeight="1">
      <c r="A18" s="24"/>
      <c r="B18" s="8">
        <v>16</v>
      </c>
      <c r="C18" s="8">
        <v>8</v>
      </c>
      <c r="D18" s="7" t="s">
        <v>36</v>
      </c>
      <c r="E18" s="7" t="s">
        <v>37</v>
      </c>
      <c r="F18" s="9">
        <v>80.6</v>
      </c>
      <c r="G18" s="10">
        <f t="shared" si="0"/>
        <v>48.35999999999999</v>
      </c>
      <c r="H18" s="10">
        <v>72.33333333333333</v>
      </c>
      <c r="I18" s="12">
        <f t="shared" si="1"/>
        <v>28.933333333333334</v>
      </c>
      <c r="J18" s="12">
        <f t="shared" si="2"/>
        <v>77.29333333333332</v>
      </c>
    </row>
    <row r="19" spans="1:10" ht="24" customHeight="1">
      <c r="A19" s="24"/>
      <c r="B19" s="8">
        <v>17</v>
      </c>
      <c r="C19" s="8">
        <v>9</v>
      </c>
      <c r="D19" s="7" t="s">
        <v>38</v>
      </c>
      <c r="E19" s="7" t="s">
        <v>39</v>
      </c>
      <c r="F19" s="9">
        <v>77</v>
      </c>
      <c r="G19" s="10">
        <f t="shared" si="0"/>
        <v>46.199999999999996</v>
      </c>
      <c r="H19" s="10">
        <v>76</v>
      </c>
      <c r="I19" s="12">
        <f t="shared" si="1"/>
        <v>30.400000000000002</v>
      </c>
      <c r="J19" s="12">
        <f t="shared" si="2"/>
        <v>76.6</v>
      </c>
    </row>
    <row r="20" spans="1:10" ht="24" customHeight="1">
      <c r="A20" s="24"/>
      <c r="B20" s="8">
        <v>18</v>
      </c>
      <c r="C20" s="8">
        <v>10</v>
      </c>
      <c r="D20" s="7" t="s">
        <v>40</v>
      </c>
      <c r="E20" s="7" t="s">
        <v>41</v>
      </c>
      <c r="F20" s="9">
        <v>77.8</v>
      </c>
      <c r="G20" s="10">
        <f t="shared" si="0"/>
        <v>46.68</v>
      </c>
      <c r="H20" s="10">
        <v>74.66666666666667</v>
      </c>
      <c r="I20" s="12">
        <f t="shared" si="1"/>
        <v>29.86666666666667</v>
      </c>
      <c r="J20" s="12">
        <f t="shared" si="2"/>
        <v>76.54666666666667</v>
      </c>
    </row>
    <row r="21" spans="1:10" ht="24" customHeight="1">
      <c r="A21" s="24"/>
      <c r="B21" s="8">
        <v>19</v>
      </c>
      <c r="C21" s="8">
        <v>11</v>
      </c>
      <c r="D21" s="7" t="s">
        <v>42</v>
      </c>
      <c r="E21" s="7" t="s">
        <v>43</v>
      </c>
      <c r="F21" s="9">
        <v>77.8</v>
      </c>
      <c r="G21" s="10">
        <f t="shared" si="0"/>
        <v>46.68</v>
      </c>
      <c r="H21" s="10">
        <v>74.66666666666667</v>
      </c>
      <c r="I21" s="12">
        <f t="shared" si="1"/>
        <v>29.86666666666667</v>
      </c>
      <c r="J21" s="12">
        <f t="shared" si="2"/>
        <v>76.54666666666667</v>
      </c>
    </row>
    <row r="22" spans="1:10" ht="24" customHeight="1">
      <c r="A22" s="24"/>
      <c r="B22" s="8">
        <v>20</v>
      </c>
      <c r="C22" s="8">
        <v>12</v>
      </c>
      <c r="D22" s="7" t="s">
        <v>44</v>
      </c>
      <c r="E22" s="7" t="s">
        <v>45</v>
      </c>
      <c r="F22" s="9">
        <v>77.8</v>
      </c>
      <c r="G22" s="10">
        <f t="shared" si="0"/>
        <v>46.68</v>
      </c>
      <c r="H22" s="10">
        <v>74.33333333333333</v>
      </c>
      <c r="I22" s="12">
        <f t="shared" si="1"/>
        <v>29.733333333333334</v>
      </c>
      <c r="J22" s="12">
        <f t="shared" si="2"/>
        <v>76.41333333333333</v>
      </c>
    </row>
    <row r="23" spans="1:10" ht="24" customHeight="1">
      <c r="A23" s="24"/>
      <c r="B23" s="8">
        <v>21</v>
      </c>
      <c r="C23" s="8">
        <v>13</v>
      </c>
      <c r="D23" s="7" t="s">
        <v>46</v>
      </c>
      <c r="E23" s="7" t="s">
        <v>47</v>
      </c>
      <c r="F23" s="9">
        <v>71.6</v>
      </c>
      <c r="G23" s="10">
        <f t="shared" si="0"/>
        <v>42.959999999999994</v>
      </c>
      <c r="H23" s="10">
        <v>83</v>
      </c>
      <c r="I23" s="12">
        <f t="shared" si="1"/>
        <v>33.2</v>
      </c>
      <c r="J23" s="12">
        <f t="shared" si="2"/>
        <v>76.16</v>
      </c>
    </row>
    <row r="24" spans="1:10" ht="24" customHeight="1">
      <c r="A24" s="24"/>
      <c r="B24" s="8">
        <v>22</v>
      </c>
      <c r="C24" s="8">
        <v>14</v>
      </c>
      <c r="D24" s="7" t="s">
        <v>48</v>
      </c>
      <c r="E24" s="15" t="s">
        <v>49</v>
      </c>
      <c r="F24" s="16">
        <v>76</v>
      </c>
      <c r="G24" s="17">
        <f t="shared" si="0"/>
        <v>45.6</v>
      </c>
      <c r="H24" s="17">
        <v>76.33333333333333</v>
      </c>
      <c r="I24" s="18">
        <f t="shared" si="1"/>
        <v>30.53333333333333</v>
      </c>
      <c r="J24" s="18">
        <f t="shared" si="2"/>
        <v>76.13333333333333</v>
      </c>
    </row>
    <row r="25" spans="1:10" ht="24" customHeight="1">
      <c r="A25" s="24"/>
      <c r="B25" s="8">
        <v>23</v>
      </c>
      <c r="C25" s="8">
        <v>15</v>
      </c>
      <c r="D25" s="14" t="s">
        <v>98</v>
      </c>
      <c r="E25" s="7" t="s">
        <v>109</v>
      </c>
      <c r="F25" s="23">
        <v>75.6</v>
      </c>
      <c r="G25" s="10">
        <v>45.36</v>
      </c>
      <c r="H25" s="10">
        <v>76.33333333333333</v>
      </c>
      <c r="I25" s="12">
        <v>30.53333333333333</v>
      </c>
      <c r="J25" s="12">
        <v>75.89333333333332</v>
      </c>
    </row>
    <row r="26" spans="1:10" ht="24" customHeight="1">
      <c r="A26" s="24" t="s">
        <v>50</v>
      </c>
      <c r="B26" s="8">
        <v>24</v>
      </c>
      <c r="C26" s="8">
        <v>1</v>
      </c>
      <c r="D26" s="7" t="s">
        <v>51</v>
      </c>
      <c r="E26" s="19" t="s">
        <v>52</v>
      </c>
      <c r="F26" s="20">
        <v>53.8</v>
      </c>
      <c r="G26" s="21">
        <f aca="true" t="shared" si="3" ref="G26:G32">F26*0.6</f>
        <v>32.279999999999994</v>
      </c>
      <c r="H26" s="21">
        <v>90.66666666666667</v>
      </c>
      <c r="I26" s="22">
        <f aca="true" t="shared" si="4" ref="I26:I32">H26*0.4</f>
        <v>36.26666666666667</v>
      </c>
      <c r="J26" s="22">
        <f aca="true" t="shared" si="5" ref="J26:J32">G26+I26</f>
        <v>68.54666666666667</v>
      </c>
    </row>
    <row r="27" spans="1:10" ht="24" customHeight="1">
      <c r="A27" s="24"/>
      <c r="B27" s="8">
        <v>25</v>
      </c>
      <c r="C27" s="8">
        <v>2</v>
      </c>
      <c r="D27" s="7" t="s">
        <v>53</v>
      </c>
      <c r="E27" s="7" t="s">
        <v>54</v>
      </c>
      <c r="F27" s="9">
        <v>51.8</v>
      </c>
      <c r="G27" s="10">
        <f t="shared" si="3"/>
        <v>31.08</v>
      </c>
      <c r="H27" s="10">
        <v>84.33333333333333</v>
      </c>
      <c r="I27" s="12">
        <f t="shared" si="4"/>
        <v>33.733333333333334</v>
      </c>
      <c r="J27" s="12">
        <f t="shared" si="5"/>
        <v>64.81333333333333</v>
      </c>
    </row>
    <row r="28" spans="1:10" ht="24" customHeight="1">
      <c r="A28" s="24"/>
      <c r="B28" s="8">
        <v>26</v>
      </c>
      <c r="C28" s="8">
        <v>3</v>
      </c>
      <c r="D28" s="7" t="s">
        <v>55</v>
      </c>
      <c r="E28" s="7" t="s">
        <v>56</v>
      </c>
      <c r="F28" s="9">
        <v>48.6</v>
      </c>
      <c r="G28" s="10">
        <f t="shared" si="3"/>
        <v>29.16</v>
      </c>
      <c r="H28" s="10">
        <v>81</v>
      </c>
      <c r="I28" s="12">
        <f t="shared" si="4"/>
        <v>32.4</v>
      </c>
      <c r="J28" s="12">
        <f t="shared" si="5"/>
        <v>61.56</v>
      </c>
    </row>
    <row r="29" spans="1:10" ht="24" customHeight="1">
      <c r="A29" s="24"/>
      <c r="B29" s="8">
        <v>27</v>
      </c>
      <c r="C29" s="8">
        <v>4</v>
      </c>
      <c r="D29" s="7" t="s">
        <v>57</v>
      </c>
      <c r="E29" s="7" t="s">
        <v>58</v>
      </c>
      <c r="F29" s="9">
        <v>54.4</v>
      </c>
      <c r="G29" s="10">
        <f t="shared" si="3"/>
        <v>32.64</v>
      </c>
      <c r="H29" s="10">
        <v>70.33333333333333</v>
      </c>
      <c r="I29" s="12">
        <f t="shared" si="4"/>
        <v>28.133333333333333</v>
      </c>
      <c r="J29" s="12">
        <f t="shared" si="5"/>
        <v>60.77333333333333</v>
      </c>
    </row>
    <row r="30" spans="1:10" ht="24" customHeight="1">
      <c r="A30" s="24"/>
      <c r="B30" s="8">
        <v>28</v>
      </c>
      <c r="C30" s="8">
        <v>5</v>
      </c>
      <c r="D30" s="7" t="s">
        <v>59</v>
      </c>
      <c r="E30" s="7" t="s">
        <v>60</v>
      </c>
      <c r="F30" s="9">
        <v>52.4</v>
      </c>
      <c r="G30" s="10">
        <f t="shared" si="3"/>
        <v>31.439999999999998</v>
      </c>
      <c r="H30" s="10">
        <v>64</v>
      </c>
      <c r="I30" s="12">
        <f t="shared" si="4"/>
        <v>25.6</v>
      </c>
      <c r="J30" s="12">
        <f t="shared" si="5"/>
        <v>57.04</v>
      </c>
    </row>
    <row r="31" spans="1:10" ht="24" customHeight="1">
      <c r="A31" s="24"/>
      <c r="B31" s="8">
        <v>29</v>
      </c>
      <c r="C31" s="8">
        <v>6</v>
      </c>
      <c r="D31" s="7" t="s">
        <v>61</v>
      </c>
      <c r="E31" s="7" t="s">
        <v>62</v>
      </c>
      <c r="F31" s="9">
        <v>46.4</v>
      </c>
      <c r="G31" s="10">
        <f t="shared" si="3"/>
        <v>27.84</v>
      </c>
      <c r="H31" s="10">
        <v>71.66666666666667</v>
      </c>
      <c r="I31" s="12">
        <f t="shared" si="4"/>
        <v>28.66666666666667</v>
      </c>
      <c r="J31" s="12">
        <f t="shared" si="5"/>
        <v>56.506666666666675</v>
      </c>
    </row>
    <row r="32" spans="1:10" ht="24" customHeight="1">
      <c r="A32" s="24"/>
      <c r="B32" s="8">
        <v>30</v>
      </c>
      <c r="C32" s="8">
        <v>7</v>
      </c>
      <c r="D32" s="7" t="s">
        <v>63</v>
      </c>
      <c r="E32" s="15" t="s">
        <v>64</v>
      </c>
      <c r="F32" s="16">
        <v>46</v>
      </c>
      <c r="G32" s="17">
        <f t="shared" si="3"/>
        <v>27.599999999999998</v>
      </c>
      <c r="H32" s="17">
        <v>71.66666666666667</v>
      </c>
      <c r="I32" s="18">
        <f t="shared" si="4"/>
        <v>28.66666666666667</v>
      </c>
      <c r="J32" s="18">
        <f t="shared" si="5"/>
        <v>56.266666666666666</v>
      </c>
    </row>
    <row r="33" spans="1:10" ht="24" customHeight="1">
      <c r="A33" s="24"/>
      <c r="B33" s="8">
        <v>31</v>
      </c>
      <c r="C33" s="8">
        <v>8</v>
      </c>
      <c r="D33" s="13" t="s">
        <v>99</v>
      </c>
      <c r="E33" s="7" t="s">
        <v>110</v>
      </c>
      <c r="F33" s="23">
        <v>48.8</v>
      </c>
      <c r="G33" s="10">
        <v>29.28</v>
      </c>
      <c r="H33" s="10">
        <v>61.333333333333336</v>
      </c>
      <c r="I33" s="12">
        <v>24.533333333333335</v>
      </c>
      <c r="J33" s="12">
        <v>53.81333333333333</v>
      </c>
    </row>
    <row r="34" spans="1:10" ht="24" customHeight="1">
      <c r="A34" s="24"/>
      <c r="B34" s="8">
        <v>32</v>
      </c>
      <c r="C34" s="8">
        <v>9</v>
      </c>
      <c r="D34" s="13" t="s">
        <v>100</v>
      </c>
      <c r="E34" s="7" t="s">
        <v>111</v>
      </c>
      <c r="F34" s="23">
        <v>37.2</v>
      </c>
      <c r="G34" s="10">
        <v>22.32</v>
      </c>
      <c r="H34" s="10">
        <v>78</v>
      </c>
      <c r="I34" s="12">
        <v>31.2</v>
      </c>
      <c r="J34" s="12">
        <v>53.52</v>
      </c>
    </row>
    <row r="35" spans="1:10" ht="24" customHeight="1">
      <c r="A35" s="24"/>
      <c r="B35" s="8">
        <v>33</v>
      </c>
      <c r="C35" s="8">
        <v>10</v>
      </c>
      <c r="D35" s="13" t="s">
        <v>101</v>
      </c>
      <c r="E35" s="7" t="s">
        <v>112</v>
      </c>
      <c r="F35" s="23">
        <v>47.4</v>
      </c>
      <c r="G35" s="10">
        <v>28.44</v>
      </c>
      <c r="H35" s="10">
        <v>62.666666666666664</v>
      </c>
      <c r="I35" s="12">
        <v>25.066666666666666</v>
      </c>
      <c r="J35" s="12">
        <v>53.50666666666667</v>
      </c>
    </row>
    <row r="36" spans="1:10" ht="24" customHeight="1">
      <c r="A36" s="24" t="s">
        <v>65</v>
      </c>
      <c r="B36" s="8">
        <v>34</v>
      </c>
      <c r="C36" s="8">
        <v>1</v>
      </c>
      <c r="D36" s="7" t="s">
        <v>66</v>
      </c>
      <c r="E36" s="15" t="s">
        <v>67</v>
      </c>
      <c r="F36" s="16">
        <v>69</v>
      </c>
      <c r="G36" s="17">
        <f>F36*0.6</f>
        <v>41.4</v>
      </c>
      <c r="H36" s="17">
        <v>87</v>
      </c>
      <c r="I36" s="18">
        <f>H36*0.4</f>
        <v>34.800000000000004</v>
      </c>
      <c r="J36" s="18">
        <f>G36+I36</f>
        <v>76.2</v>
      </c>
    </row>
    <row r="37" spans="1:10" ht="24" customHeight="1">
      <c r="A37" s="24"/>
      <c r="B37" s="8">
        <v>35</v>
      </c>
      <c r="C37" s="8">
        <v>2</v>
      </c>
      <c r="D37" s="14" t="s">
        <v>102</v>
      </c>
      <c r="E37" s="7" t="s">
        <v>113</v>
      </c>
      <c r="F37" s="23">
        <v>63.8</v>
      </c>
      <c r="G37" s="10">
        <v>38.28</v>
      </c>
      <c r="H37" s="10">
        <v>85.33333333333333</v>
      </c>
      <c r="I37" s="12">
        <v>34.13333333333333</v>
      </c>
      <c r="J37" s="12">
        <v>72.41333333333333</v>
      </c>
    </row>
    <row r="38" spans="1:10" ht="24" customHeight="1">
      <c r="A38" s="24" t="s">
        <v>68</v>
      </c>
      <c r="B38" s="8">
        <v>36</v>
      </c>
      <c r="C38" s="8">
        <v>1</v>
      </c>
      <c r="D38" s="7" t="s">
        <v>69</v>
      </c>
      <c r="E38" s="19" t="s">
        <v>70</v>
      </c>
      <c r="F38" s="20">
        <v>77.2</v>
      </c>
      <c r="G38" s="21">
        <f aca="true" t="shared" si="6" ref="G38:G43">F38*0.6</f>
        <v>46.32</v>
      </c>
      <c r="H38" s="21">
        <v>80.66666666666667</v>
      </c>
      <c r="I38" s="22">
        <f aca="true" t="shared" si="7" ref="I38:I43">H38*0.4</f>
        <v>32.26666666666667</v>
      </c>
      <c r="J38" s="22">
        <f aca="true" t="shared" si="8" ref="J38:J43">G38+I38</f>
        <v>78.58666666666667</v>
      </c>
    </row>
    <row r="39" spans="1:10" ht="24" customHeight="1">
      <c r="A39" s="24"/>
      <c r="B39" s="8">
        <v>37</v>
      </c>
      <c r="C39" s="8">
        <v>2</v>
      </c>
      <c r="D39" s="7" t="s">
        <v>71</v>
      </c>
      <c r="E39" s="7" t="s">
        <v>72</v>
      </c>
      <c r="F39" s="9">
        <v>64.8</v>
      </c>
      <c r="G39" s="10">
        <f t="shared" si="6"/>
        <v>38.879999999999995</v>
      </c>
      <c r="H39" s="10">
        <v>80</v>
      </c>
      <c r="I39" s="12">
        <f t="shared" si="7"/>
        <v>32</v>
      </c>
      <c r="J39" s="12">
        <f t="shared" si="8"/>
        <v>70.88</v>
      </c>
    </row>
    <row r="40" spans="1:10" ht="24" customHeight="1">
      <c r="A40" s="24"/>
      <c r="B40" s="8">
        <v>38</v>
      </c>
      <c r="C40" s="8">
        <v>3</v>
      </c>
      <c r="D40" s="7" t="s">
        <v>73</v>
      </c>
      <c r="E40" s="7" t="s">
        <v>74</v>
      </c>
      <c r="F40" s="9">
        <v>67.6</v>
      </c>
      <c r="G40" s="10">
        <f t="shared" si="6"/>
        <v>40.559999999999995</v>
      </c>
      <c r="H40" s="10">
        <v>75.33333333333333</v>
      </c>
      <c r="I40" s="12">
        <f t="shared" si="7"/>
        <v>30.133333333333333</v>
      </c>
      <c r="J40" s="12">
        <f t="shared" si="8"/>
        <v>70.69333333333333</v>
      </c>
    </row>
    <row r="41" spans="1:10" ht="24" customHeight="1">
      <c r="A41" s="24"/>
      <c r="B41" s="8">
        <v>39</v>
      </c>
      <c r="C41" s="8">
        <v>4</v>
      </c>
      <c r="D41" s="7" t="s">
        <v>75</v>
      </c>
      <c r="E41" s="7" t="s">
        <v>76</v>
      </c>
      <c r="F41" s="9">
        <v>62.6</v>
      </c>
      <c r="G41" s="10">
        <f t="shared" si="6"/>
        <v>37.56</v>
      </c>
      <c r="H41" s="10">
        <v>82.33333333333333</v>
      </c>
      <c r="I41" s="12">
        <f t="shared" si="7"/>
        <v>32.93333333333333</v>
      </c>
      <c r="J41" s="12">
        <f t="shared" si="8"/>
        <v>70.49333333333334</v>
      </c>
    </row>
    <row r="42" spans="1:10" ht="24" customHeight="1">
      <c r="A42" s="24"/>
      <c r="B42" s="8">
        <v>40</v>
      </c>
      <c r="C42" s="8">
        <v>5</v>
      </c>
      <c r="D42" s="7" t="s">
        <v>77</v>
      </c>
      <c r="E42" s="7" t="s">
        <v>78</v>
      </c>
      <c r="F42" s="9">
        <v>63.8</v>
      </c>
      <c r="G42" s="10">
        <f t="shared" si="6"/>
        <v>38.279999999999994</v>
      </c>
      <c r="H42" s="10">
        <v>80</v>
      </c>
      <c r="I42" s="12">
        <f t="shared" si="7"/>
        <v>32</v>
      </c>
      <c r="J42" s="12">
        <f t="shared" si="8"/>
        <v>70.28</v>
      </c>
    </row>
    <row r="43" spans="1:10" ht="24" customHeight="1">
      <c r="A43" s="24"/>
      <c r="B43" s="8">
        <v>41</v>
      </c>
      <c r="C43" s="8">
        <v>6</v>
      </c>
      <c r="D43" s="7" t="s">
        <v>79</v>
      </c>
      <c r="E43" s="15" t="s">
        <v>80</v>
      </c>
      <c r="F43" s="16">
        <v>63</v>
      </c>
      <c r="G43" s="17">
        <f t="shared" si="6"/>
        <v>37.8</v>
      </c>
      <c r="H43" s="17">
        <v>78.66666666666667</v>
      </c>
      <c r="I43" s="18">
        <f t="shared" si="7"/>
        <v>31.46666666666667</v>
      </c>
      <c r="J43" s="18">
        <f t="shared" si="8"/>
        <v>69.26666666666667</v>
      </c>
    </row>
    <row r="44" spans="1:10" ht="24" customHeight="1">
      <c r="A44" s="24"/>
      <c r="B44" s="8">
        <v>42</v>
      </c>
      <c r="C44" s="8">
        <v>7</v>
      </c>
      <c r="D44" s="14" t="s">
        <v>103</v>
      </c>
      <c r="E44" s="7" t="s">
        <v>114</v>
      </c>
      <c r="F44" s="23">
        <v>68</v>
      </c>
      <c r="G44" s="10">
        <v>40.8</v>
      </c>
      <c r="H44" s="10">
        <v>69.33333333333333</v>
      </c>
      <c r="I44" s="12">
        <v>27.733333333333334</v>
      </c>
      <c r="J44" s="12">
        <v>68.53333333333333</v>
      </c>
    </row>
    <row r="45" spans="1:10" ht="24" customHeight="1">
      <c r="A45" s="24" t="s">
        <v>81</v>
      </c>
      <c r="B45" s="8">
        <v>43</v>
      </c>
      <c r="C45" s="8">
        <v>1</v>
      </c>
      <c r="D45" s="7" t="s">
        <v>82</v>
      </c>
      <c r="E45" s="19" t="s">
        <v>83</v>
      </c>
      <c r="F45" s="20">
        <v>85</v>
      </c>
      <c r="G45" s="21">
        <f>F45*0.6</f>
        <v>51</v>
      </c>
      <c r="H45" s="21">
        <v>79</v>
      </c>
      <c r="I45" s="22">
        <f>H45*0.4</f>
        <v>31.6</v>
      </c>
      <c r="J45" s="22">
        <f>G45+I45</f>
        <v>82.6</v>
      </c>
    </row>
    <row r="46" spans="1:10" ht="24" customHeight="1">
      <c r="A46" s="24"/>
      <c r="B46" s="8">
        <v>44</v>
      </c>
      <c r="C46" s="8">
        <v>2</v>
      </c>
      <c r="D46" s="7" t="s">
        <v>84</v>
      </c>
      <c r="E46" s="7" t="s">
        <v>85</v>
      </c>
      <c r="F46" s="9">
        <v>83.4</v>
      </c>
      <c r="G46" s="10">
        <f>F46*0.6</f>
        <v>50.04</v>
      </c>
      <c r="H46" s="10">
        <v>79.33333333333333</v>
      </c>
      <c r="I46" s="12">
        <f>H46*0.4</f>
        <v>31.733333333333334</v>
      </c>
      <c r="J46" s="12">
        <f>G46+I46</f>
        <v>81.77333333333334</v>
      </c>
    </row>
    <row r="47" spans="1:10" ht="24" customHeight="1">
      <c r="A47" s="24"/>
      <c r="B47" s="8">
        <v>45</v>
      </c>
      <c r="C47" s="8">
        <v>3</v>
      </c>
      <c r="D47" s="7" t="s">
        <v>86</v>
      </c>
      <c r="E47" s="7" t="s">
        <v>87</v>
      </c>
      <c r="F47" s="9">
        <v>77</v>
      </c>
      <c r="G47" s="10">
        <f>F47*0.6</f>
        <v>46.199999999999996</v>
      </c>
      <c r="H47" s="10">
        <v>80.66666666666667</v>
      </c>
      <c r="I47" s="12">
        <f>H47*0.4</f>
        <v>32.26666666666667</v>
      </c>
      <c r="J47" s="12">
        <f>G47+I47</f>
        <v>78.46666666666667</v>
      </c>
    </row>
    <row r="48" spans="1:10" ht="24" customHeight="1">
      <c r="A48" s="24"/>
      <c r="B48" s="8">
        <v>46</v>
      </c>
      <c r="C48" s="8">
        <v>4</v>
      </c>
      <c r="D48" s="7" t="s">
        <v>88</v>
      </c>
      <c r="E48" s="15" t="s">
        <v>89</v>
      </c>
      <c r="F48" s="16">
        <v>72.6</v>
      </c>
      <c r="G48" s="17">
        <f>F48*0.6</f>
        <v>43.559999999999995</v>
      </c>
      <c r="H48" s="17">
        <v>86.33333333333333</v>
      </c>
      <c r="I48" s="18">
        <f>H48*0.4</f>
        <v>34.53333333333333</v>
      </c>
      <c r="J48" s="18">
        <f>G48+I48</f>
        <v>78.09333333333333</v>
      </c>
    </row>
    <row r="49" spans="1:10" ht="24" customHeight="1">
      <c r="A49" s="24"/>
      <c r="B49" s="8">
        <v>47</v>
      </c>
      <c r="C49" s="8">
        <v>5</v>
      </c>
      <c r="D49" s="13" t="s">
        <v>104</v>
      </c>
      <c r="E49" s="7" t="s">
        <v>115</v>
      </c>
      <c r="F49" s="23">
        <v>81.2</v>
      </c>
      <c r="G49" s="10">
        <v>48.72</v>
      </c>
      <c r="H49" s="10">
        <v>65.33333333333333</v>
      </c>
      <c r="I49" s="12">
        <v>26.133333333333333</v>
      </c>
      <c r="J49" s="12">
        <v>74.85333333333332</v>
      </c>
    </row>
    <row r="50" spans="1:10" ht="24" customHeight="1">
      <c r="A50" s="24"/>
      <c r="B50" s="8">
        <v>48</v>
      </c>
      <c r="C50" s="8">
        <v>6</v>
      </c>
      <c r="D50" s="13" t="s">
        <v>105</v>
      </c>
      <c r="E50" s="7" t="s">
        <v>116</v>
      </c>
      <c r="F50" s="23">
        <v>74.2</v>
      </c>
      <c r="G50" s="10">
        <v>44.52</v>
      </c>
      <c r="H50" s="10">
        <v>75.33333333333333</v>
      </c>
      <c r="I50" s="12">
        <v>30.133333333333333</v>
      </c>
      <c r="J50" s="12">
        <v>74.65333333333334</v>
      </c>
    </row>
    <row r="51" spans="1:10" ht="24" customHeight="1">
      <c r="A51" s="24" t="s">
        <v>90</v>
      </c>
      <c r="B51" s="8">
        <v>49</v>
      </c>
      <c r="C51" s="8">
        <v>1</v>
      </c>
      <c r="D51" s="7" t="s">
        <v>91</v>
      </c>
      <c r="E51" s="19" t="s">
        <v>92</v>
      </c>
      <c r="F51" s="20">
        <v>70.2</v>
      </c>
      <c r="G51" s="21">
        <f>F51*0.6</f>
        <v>42.12</v>
      </c>
      <c r="H51" s="21">
        <v>85.66666666666667</v>
      </c>
      <c r="I51" s="22">
        <f>H51*0.4</f>
        <v>34.26666666666667</v>
      </c>
      <c r="J51" s="22">
        <f>G51+I51</f>
        <v>76.38666666666667</v>
      </c>
    </row>
    <row r="52" spans="1:10" ht="24" customHeight="1">
      <c r="A52" s="24"/>
      <c r="B52" s="8">
        <v>50</v>
      </c>
      <c r="C52" s="8">
        <v>2</v>
      </c>
      <c r="D52" s="7" t="s">
        <v>93</v>
      </c>
      <c r="E52" s="7" t="s">
        <v>94</v>
      </c>
      <c r="F52" s="9">
        <v>66.4</v>
      </c>
      <c r="G52" s="10">
        <f>F52*0.6</f>
        <v>39.84</v>
      </c>
      <c r="H52" s="10">
        <v>87</v>
      </c>
      <c r="I52" s="12">
        <f>H52*0.4</f>
        <v>34.800000000000004</v>
      </c>
      <c r="J52" s="12">
        <f>G52+I52</f>
        <v>74.64000000000001</v>
      </c>
    </row>
  </sheetData>
  <sheetProtection/>
  <mergeCells count="8">
    <mergeCell ref="B1:J1"/>
    <mergeCell ref="A3:A10"/>
    <mergeCell ref="A11:A25"/>
    <mergeCell ref="A26:A35"/>
    <mergeCell ref="A36:A37"/>
    <mergeCell ref="A38:A44"/>
    <mergeCell ref="A45:A50"/>
    <mergeCell ref="A51:A52"/>
  </mergeCells>
  <printOptions/>
  <pageMargins left="0.7513888888888889" right="0.7513888888888889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</dc:creator>
  <cp:keywords/>
  <dc:description/>
  <cp:lastModifiedBy>AutoBVT</cp:lastModifiedBy>
  <cp:lastPrinted>2017-08-25T09:00:28Z</cp:lastPrinted>
  <dcterms:created xsi:type="dcterms:W3CDTF">2017-08-03T08:16:13Z</dcterms:created>
  <dcterms:modified xsi:type="dcterms:W3CDTF">2017-08-25T09:00:37Z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