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<sst xmlns="http://schemas.openxmlformats.org/spreadsheetml/2006/main" count="126">
  <si>
    <t>雨花区物业专职社工综合成绩表</t>
  </si>
  <si>
    <t>序号</t>
  </si>
  <si>
    <t>考号</t>
  </si>
  <si>
    <t>面试签号</t>
  </si>
  <si>
    <t>姓名</t>
  </si>
  <si>
    <t>性别</t>
  </si>
  <si>
    <t>身份证号</t>
  </si>
  <si>
    <t>笔试成绩</t>
  </si>
  <si>
    <t>面试成绩</t>
  </si>
  <si>
    <t>综合成绩</t>
  </si>
  <si>
    <t>排名</t>
  </si>
  <si>
    <t>熊莹</t>
  </si>
  <si>
    <t>女</t>
  </si>
  <si>
    <t>43011119780103xxxx</t>
  </si>
  <si>
    <t>叶霞</t>
  </si>
  <si>
    <t>43098119870325xxxx</t>
  </si>
  <si>
    <t>朱雅丽</t>
  </si>
  <si>
    <t>43010319890505xxxx</t>
  </si>
  <si>
    <t>黎勇</t>
  </si>
  <si>
    <t>男</t>
  </si>
  <si>
    <t>43072419821026xxxx</t>
  </si>
  <si>
    <t>王丹</t>
  </si>
  <si>
    <t>21068219911130xxxx</t>
  </si>
  <si>
    <t>刘佳</t>
  </si>
  <si>
    <t>43010219790128xxxx</t>
  </si>
  <si>
    <t>刘湘宇</t>
  </si>
  <si>
    <t>43010519940316xxxx</t>
  </si>
  <si>
    <t>刘宇星</t>
  </si>
  <si>
    <t>43010219820719xxxx</t>
  </si>
  <si>
    <t>游晶</t>
  </si>
  <si>
    <t>43012119850707xxxx</t>
  </si>
  <si>
    <t>张帅兰</t>
  </si>
  <si>
    <t>43098119881203xxxx</t>
  </si>
  <si>
    <t>徐冰</t>
  </si>
  <si>
    <t>43092119890114xxxx</t>
  </si>
  <si>
    <t>张鑫</t>
  </si>
  <si>
    <t>43038119861111xxxx</t>
  </si>
  <si>
    <t>彭聪</t>
  </si>
  <si>
    <t>43010319801212xxxx</t>
  </si>
  <si>
    <t>谯婷</t>
  </si>
  <si>
    <t>43098119850615xxxx</t>
  </si>
  <si>
    <t>邹毓芬</t>
  </si>
  <si>
    <t>43252419950109xxxx</t>
  </si>
  <si>
    <t>刘得意</t>
  </si>
  <si>
    <t>43012219841012xxxx</t>
  </si>
  <si>
    <t>盛双璐</t>
  </si>
  <si>
    <t>43110219940507xxxx</t>
  </si>
  <si>
    <t>陈喜芝</t>
  </si>
  <si>
    <t>43252419790918xxxx</t>
  </si>
  <si>
    <t>蒋浩钧</t>
  </si>
  <si>
    <t>34162119901020xxxx</t>
  </si>
  <si>
    <t>黄笑英</t>
  </si>
  <si>
    <t>43011119811103xxxx</t>
  </si>
  <si>
    <t>王湾</t>
  </si>
  <si>
    <t>43011119960229xxxx</t>
  </si>
  <si>
    <t>刘杰</t>
  </si>
  <si>
    <t>43102319881101xxxx</t>
  </si>
  <si>
    <t>何艳芳</t>
  </si>
  <si>
    <t>43292819841116xxxx</t>
  </si>
  <si>
    <t>刘娟</t>
  </si>
  <si>
    <t>43048119950706xxxx</t>
  </si>
  <si>
    <t>谢恢</t>
  </si>
  <si>
    <t>43010319851023xxxx</t>
  </si>
  <si>
    <t>方文婷</t>
  </si>
  <si>
    <t>43042119950724xxxx</t>
  </si>
  <si>
    <t>阳海涛</t>
  </si>
  <si>
    <t>43052419940528xxxx</t>
  </si>
  <si>
    <t>雷永艳</t>
  </si>
  <si>
    <t>43010319780418xxxx</t>
  </si>
  <si>
    <t>廖东杰</t>
  </si>
  <si>
    <t>43252419971010xxxx</t>
  </si>
  <si>
    <t>虢争</t>
  </si>
  <si>
    <t>43012219870709xxxx</t>
  </si>
  <si>
    <t>杨宇恒</t>
  </si>
  <si>
    <t>43010319940902xxxx</t>
  </si>
  <si>
    <t>姜宇</t>
  </si>
  <si>
    <t>43012419921123xxxx</t>
  </si>
  <si>
    <t>刘劢</t>
  </si>
  <si>
    <t>43011119920110xxxx</t>
  </si>
  <si>
    <t>李冰</t>
  </si>
  <si>
    <t>43068119831113xxxx</t>
  </si>
  <si>
    <t>谢若萍</t>
  </si>
  <si>
    <t>43050319820720xxxx</t>
  </si>
  <si>
    <t>张萍</t>
  </si>
  <si>
    <t>43020219890130xxxx</t>
  </si>
  <si>
    <t>姚婷</t>
  </si>
  <si>
    <t>43058919890101xxxx</t>
  </si>
  <si>
    <t>谭国华</t>
  </si>
  <si>
    <t>43022319841008xxxx</t>
  </si>
  <si>
    <t>刘蓉蓉</t>
  </si>
  <si>
    <t>43040419830826xxxx</t>
  </si>
  <si>
    <t>易圣君</t>
  </si>
  <si>
    <t>43011119861027xxxx</t>
  </si>
  <si>
    <t>刘雅妮</t>
  </si>
  <si>
    <t>43018119950719xxxx</t>
  </si>
  <si>
    <t>罗兴怡</t>
  </si>
  <si>
    <t>43110219930830xxxx</t>
  </si>
  <si>
    <t>付丹</t>
  </si>
  <si>
    <t>43092119940925xxxx</t>
  </si>
  <si>
    <t>孔天贻</t>
  </si>
  <si>
    <t>43092119850516xxxx</t>
  </si>
  <si>
    <t>谭珊</t>
  </si>
  <si>
    <t>43011119810122xxxx</t>
  </si>
  <si>
    <t>李珊</t>
  </si>
  <si>
    <t>43042119960108xxxx</t>
  </si>
  <si>
    <t>彭丽婵</t>
  </si>
  <si>
    <t>43010319910505xxxx</t>
  </si>
  <si>
    <t>饶凌</t>
  </si>
  <si>
    <t>43012119931115xxxx</t>
  </si>
  <si>
    <t>钟霞</t>
  </si>
  <si>
    <t>43012219850705xxxx</t>
  </si>
  <si>
    <t>王虹丹</t>
  </si>
  <si>
    <t>43022319931020xxxx</t>
  </si>
  <si>
    <t>张余辉</t>
  </si>
  <si>
    <t>43028119921226xxxx</t>
  </si>
  <si>
    <t>缺考</t>
  </si>
  <si>
    <t>吕琼</t>
  </si>
  <si>
    <t>43048219920708xxxx</t>
  </si>
  <si>
    <t>张一真</t>
  </si>
  <si>
    <t>43011119930320xxxx</t>
  </si>
  <si>
    <t>胡依依</t>
  </si>
  <si>
    <t>43052519930417xxxx</t>
  </si>
  <si>
    <t>谭轶歆</t>
  </si>
  <si>
    <t>43010519890824xxxx</t>
  </si>
  <si>
    <t>王皓</t>
  </si>
  <si>
    <t>43250319910723xxxx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</si>
</sst>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C53" sqref="C53"/>
    </sheetView>
  </sheetViews>
  <sheetFormatPr defaultColWidth="9" defaultRowHeight="13.5"/>
  <cols>
    <col min="1" max="1" width="5.875" customWidth="1"/>
    <col min="2" max="2" width="11.125" customWidth="1"/>
    <col min="3" max="3" width="9.5" customWidth="1"/>
    <col min="4" max="4" width="7.375" customWidth="1"/>
    <col min="5" max="5" width="5.75" customWidth="1"/>
    <col min="6" max="6" width="13.75" customWidth="1"/>
    <col min="7" max="7" width="8.625" customWidth="1"/>
    <col min="8" max="8" width="9" customWidth="1"/>
    <col min="9" max="9" width="8.25" customWidth="1"/>
    <col min="10" max="10" width="8.125" customWidth="1"/>
  </cols>
  <sheetData>
    <row r="1" s="1" customFormat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26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6" customHeight="1" spans="1:10">
      <c r="A3" s="7">
        <v>1</v>
      </c>
      <c r="B3" s="7">
        <v>2017041</v>
      </c>
      <c r="C3" s="7">
        <v>50</v>
      </c>
      <c r="D3" s="7" t="s">
        <v>11</v>
      </c>
      <c r="E3" s="7" t="s">
        <v>12</v>
      </c>
      <c r="F3" s="8" t="s">
        <v>13</v>
      </c>
      <c r="G3" s="9">
        <v>76.3</v>
      </c>
      <c r="H3" s="9">
        <v>83.7</v>
      </c>
      <c r="I3" s="9">
        <f>(G3*0.5+H3*0.5)</f>
        <v>80</v>
      </c>
      <c r="J3" s="10">
        <f>RANK(I3,I:I)</f>
        <v>1</v>
      </c>
    </row>
    <row r="4" s="1" customFormat="1" ht="26" customHeight="1" spans="1:10">
      <c r="A4" s="7">
        <v>2</v>
      </c>
      <c r="B4" s="7">
        <v>2017058</v>
      </c>
      <c r="C4" s="7">
        <v>31</v>
      </c>
      <c r="D4" s="7" t="s">
        <v>14</v>
      </c>
      <c r="E4" s="7" t="s">
        <v>12</v>
      </c>
      <c r="F4" s="8" t="s">
        <v>15</v>
      </c>
      <c r="G4" s="9">
        <v>77.4</v>
      </c>
      <c r="H4" s="9">
        <v>81</v>
      </c>
      <c r="I4" s="9">
        <f>(G4*0.5+H4*0.5)</f>
        <v>79.2</v>
      </c>
      <c r="J4" s="10">
        <v>2</v>
      </c>
    </row>
    <row r="5" s="1" customFormat="1" ht="26" customHeight="1" spans="1:10">
      <c r="A5" s="7">
        <v>3</v>
      </c>
      <c r="B5" s="7">
        <v>2017006</v>
      </c>
      <c r="C5" s="7">
        <v>41</v>
      </c>
      <c r="D5" s="7" t="s">
        <v>16</v>
      </c>
      <c r="E5" s="7" t="s">
        <v>12</v>
      </c>
      <c r="F5" s="8" t="s">
        <v>17</v>
      </c>
      <c r="G5" s="9">
        <v>77.3</v>
      </c>
      <c r="H5" s="9">
        <v>79.2</v>
      </c>
      <c r="I5" s="9">
        <v>78.25</v>
      </c>
      <c r="J5" s="10">
        <v>3</v>
      </c>
    </row>
    <row r="6" s="1" customFormat="1" ht="26" customHeight="1" spans="1:10">
      <c r="A6" s="7">
        <v>4</v>
      </c>
      <c r="B6" s="7">
        <v>2017138</v>
      </c>
      <c r="C6" s="7">
        <v>23</v>
      </c>
      <c r="D6" s="7" t="s">
        <v>18</v>
      </c>
      <c r="E6" s="7" t="s">
        <v>19</v>
      </c>
      <c r="F6" s="8" t="s">
        <v>20</v>
      </c>
      <c r="G6" s="9">
        <v>75.3</v>
      </c>
      <c r="H6" s="9">
        <v>80</v>
      </c>
      <c r="I6" s="9">
        <f t="shared" ref="I4:I47" si="0">(G6*0.5+H6*0.5)</f>
        <v>77.65</v>
      </c>
      <c r="J6" s="10">
        <f>RANK(I6,I:I)</f>
        <v>4</v>
      </c>
    </row>
    <row r="7" s="1" customFormat="1" ht="26" customHeight="1" spans="1:10">
      <c r="A7" s="7">
        <v>5</v>
      </c>
      <c r="B7" s="7">
        <v>2017129</v>
      </c>
      <c r="C7" s="7">
        <v>35</v>
      </c>
      <c r="D7" s="7" t="s">
        <v>21</v>
      </c>
      <c r="E7" s="7" t="s">
        <v>12</v>
      </c>
      <c r="F7" s="8" t="s">
        <v>22</v>
      </c>
      <c r="G7" s="9">
        <v>67.4</v>
      </c>
      <c r="H7" s="9">
        <v>86.3</v>
      </c>
      <c r="I7" s="9">
        <f t="shared" si="0"/>
        <v>76.85</v>
      </c>
      <c r="J7" s="10">
        <f>RANK(I7,I:I)</f>
        <v>5</v>
      </c>
    </row>
    <row r="8" s="1" customFormat="1" ht="26" customHeight="1" spans="1:10">
      <c r="A8" s="7">
        <v>6</v>
      </c>
      <c r="B8" s="7">
        <v>2017072</v>
      </c>
      <c r="C8" s="7">
        <v>37</v>
      </c>
      <c r="D8" s="7" t="s">
        <v>23</v>
      </c>
      <c r="E8" s="7" t="s">
        <v>19</v>
      </c>
      <c r="F8" s="8" t="s">
        <v>24</v>
      </c>
      <c r="G8" s="9">
        <v>70.5</v>
      </c>
      <c r="H8" s="9">
        <v>82.6</v>
      </c>
      <c r="I8" s="9">
        <f t="shared" si="0"/>
        <v>76.55</v>
      </c>
      <c r="J8" s="10">
        <f>RANK(I8,I:I)</f>
        <v>6</v>
      </c>
    </row>
    <row r="9" s="1" customFormat="1" ht="26" customHeight="1" spans="1:10">
      <c r="A9" s="7">
        <v>7</v>
      </c>
      <c r="B9" s="7">
        <v>2017141</v>
      </c>
      <c r="C9" s="7">
        <v>16</v>
      </c>
      <c r="D9" s="7" t="s">
        <v>25</v>
      </c>
      <c r="E9" s="7" t="s">
        <v>19</v>
      </c>
      <c r="F9" s="8" t="s">
        <v>26</v>
      </c>
      <c r="G9" s="9">
        <v>66.1</v>
      </c>
      <c r="H9" s="9">
        <v>84.6</v>
      </c>
      <c r="I9" s="9">
        <f t="shared" si="0"/>
        <v>75.35</v>
      </c>
      <c r="J9" s="10">
        <f>RANK(I9,I:I)</f>
        <v>7</v>
      </c>
    </row>
    <row r="10" s="1" customFormat="1" ht="26" customHeight="1" spans="1:10">
      <c r="A10" s="7">
        <v>8</v>
      </c>
      <c r="B10" s="7">
        <v>2017025</v>
      </c>
      <c r="C10" s="7">
        <v>43</v>
      </c>
      <c r="D10" s="7" t="s">
        <v>27</v>
      </c>
      <c r="E10" s="7" t="s">
        <v>19</v>
      </c>
      <c r="F10" s="8" t="s">
        <v>28</v>
      </c>
      <c r="G10" s="9">
        <v>64.5</v>
      </c>
      <c r="H10" s="9">
        <v>85.6</v>
      </c>
      <c r="I10" s="9">
        <f t="shared" si="0"/>
        <v>75.05</v>
      </c>
      <c r="J10" s="10">
        <f>RANK(I10,I:I)</f>
        <v>8</v>
      </c>
    </row>
    <row r="11" s="1" customFormat="1" ht="26" customHeight="1" spans="1:10">
      <c r="A11" s="7">
        <v>9</v>
      </c>
      <c r="B11" s="7">
        <v>2017076</v>
      </c>
      <c r="C11" s="7">
        <v>46</v>
      </c>
      <c r="D11" s="7" t="s">
        <v>29</v>
      </c>
      <c r="E11" s="7" t="s">
        <v>12</v>
      </c>
      <c r="F11" s="8" t="s">
        <v>30</v>
      </c>
      <c r="G11" s="9">
        <v>71.3</v>
      </c>
      <c r="H11" s="9">
        <v>78.74</v>
      </c>
      <c r="I11" s="9">
        <f t="shared" si="0"/>
        <v>75.02</v>
      </c>
      <c r="J11" s="10">
        <f>RANK(I11,I:I)</f>
        <v>9</v>
      </c>
    </row>
    <row r="12" s="1" customFormat="1" ht="26" customHeight="1" spans="1:10">
      <c r="A12" s="7">
        <v>10</v>
      </c>
      <c r="B12" s="7">
        <v>2017039</v>
      </c>
      <c r="C12" s="7">
        <v>8</v>
      </c>
      <c r="D12" s="7" t="s">
        <v>31</v>
      </c>
      <c r="E12" s="7" t="s">
        <v>12</v>
      </c>
      <c r="F12" s="8" t="s">
        <v>32</v>
      </c>
      <c r="G12" s="9">
        <v>63.6</v>
      </c>
      <c r="H12" s="9">
        <v>86.2</v>
      </c>
      <c r="I12" s="9">
        <f t="shared" si="0"/>
        <v>74.9</v>
      </c>
      <c r="J12" s="10">
        <f>RANK(I12,I:I)</f>
        <v>10</v>
      </c>
    </row>
    <row r="13" s="1" customFormat="1" ht="26" customHeight="1" spans="1:10">
      <c r="A13" s="7">
        <v>11</v>
      </c>
      <c r="B13" s="7">
        <v>2017037</v>
      </c>
      <c r="C13" s="7">
        <v>17</v>
      </c>
      <c r="D13" s="7" t="s">
        <v>33</v>
      </c>
      <c r="E13" s="7" t="s">
        <v>12</v>
      </c>
      <c r="F13" s="8" t="s">
        <v>34</v>
      </c>
      <c r="G13" s="9">
        <v>70.4</v>
      </c>
      <c r="H13" s="9">
        <v>78.6</v>
      </c>
      <c r="I13" s="9">
        <f t="shared" si="0"/>
        <v>74.5</v>
      </c>
      <c r="J13" s="10">
        <f>RANK(I13,I:I)</f>
        <v>11</v>
      </c>
    </row>
    <row r="14" s="1" customFormat="1" ht="26" customHeight="1" spans="1:10">
      <c r="A14" s="7">
        <v>12</v>
      </c>
      <c r="B14" s="7">
        <v>2017164</v>
      </c>
      <c r="C14" s="7">
        <v>49</v>
      </c>
      <c r="D14" s="7" t="s">
        <v>35</v>
      </c>
      <c r="E14" s="7" t="s">
        <v>12</v>
      </c>
      <c r="F14" s="8" t="s">
        <v>36</v>
      </c>
      <c r="G14" s="9">
        <v>65.4</v>
      </c>
      <c r="H14" s="9">
        <v>83.6</v>
      </c>
      <c r="I14" s="9">
        <f t="shared" si="0"/>
        <v>74.5</v>
      </c>
      <c r="J14" s="10">
        <f>RANK(I14,I:I)</f>
        <v>11</v>
      </c>
    </row>
    <row r="15" s="1" customFormat="1" ht="26" customHeight="1" spans="1:10">
      <c r="A15" s="7">
        <v>13</v>
      </c>
      <c r="B15" s="7">
        <v>2017002</v>
      </c>
      <c r="C15" s="7">
        <v>18</v>
      </c>
      <c r="D15" s="7" t="s">
        <v>37</v>
      </c>
      <c r="E15" s="7" t="s">
        <v>19</v>
      </c>
      <c r="F15" s="8" t="s">
        <v>38</v>
      </c>
      <c r="G15" s="9">
        <v>67.7</v>
      </c>
      <c r="H15" s="9">
        <v>81.1</v>
      </c>
      <c r="I15" s="9">
        <f t="shared" si="0"/>
        <v>74.4</v>
      </c>
      <c r="J15" s="10">
        <f>RANK(I15,I:I)</f>
        <v>13</v>
      </c>
    </row>
    <row r="16" s="1" customFormat="1" ht="26" customHeight="1" spans="1:10">
      <c r="A16" s="7">
        <v>14</v>
      </c>
      <c r="B16" s="7">
        <v>2017162</v>
      </c>
      <c r="C16" s="7">
        <v>28</v>
      </c>
      <c r="D16" s="7" t="s">
        <v>39</v>
      </c>
      <c r="E16" s="7" t="s">
        <v>12</v>
      </c>
      <c r="F16" s="8" t="s">
        <v>40</v>
      </c>
      <c r="G16" s="9">
        <v>66.2</v>
      </c>
      <c r="H16" s="9">
        <v>82.2</v>
      </c>
      <c r="I16" s="9">
        <f t="shared" si="0"/>
        <v>74.2</v>
      </c>
      <c r="J16" s="10">
        <f>RANK(I16,I:I)</f>
        <v>14</v>
      </c>
    </row>
    <row r="17" s="1" customFormat="1" ht="26" customHeight="1" spans="1:10">
      <c r="A17" s="7">
        <v>15</v>
      </c>
      <c r="B17" s="7">
        <v>2017021</v>
      </c>
      <c r="C17" s="7">
        <v>3</v>
      </c>
      <c r="D17" s="7" t="s">
        <v>41</v>
      </c>
      <c r="E17" s="7" t="s">
        <v>12</v>
      </c>
      <c r="F17" s="8" t="s">
        <v>42</v>
      </c>
      <c r="G17" s="9">
        <v>67.4</v>
      </c>
      <c r="H17" s="9">
        <v>80.7</v>
      </c>
      <c r="I17" s="9">
        <f t="shared" si="0"/>
        <v>74.05</v>
      </c>
      <c r="J17" s="10">
        <f>RANK(I17,I:I)</f>
        <v>15</v>
      </c>
    </row>
    <row r="18" s="1" customFormat="1" ht="26" customHeight="1" spans="1:10">
      <c r="A18" s="7">
        <v>16</v>
      </c>
      <c r="B18" s="7">
        <v>2017107</v>
      </c>
      <c r="C18" s="7">
        <v>15</v>
      </c>
      <c r="D18" s="7" t="s">
        <v>43</v>
      </c>
      <c r="E18" s="7" t="s">
        <v>12</v>
      </c>
      <c r="F18" s="8" t="s">
        <v>44</v>
      </c>
      <c r="G18" s="9">
        <v>66</v>
      </c>
      <c r="H18" s="9">
        <v>82</v>
      </c>
      <c r="I18" s="9">
        <f t="shared" si="0"/>
        <v>74</v>
      </c>
      <c r="J18" s="10">
        <f>RANK(I18,I:I)</f>
        <v>16</v>
      </c>
    </row>
    <row r="19" s="1" customFormat="1" ht="26" customHeight="1" spans="1:10">
      <c r="A19" s="7">
        <v>17</v>
      </c>
      <c r="B19" s="7">
        <v>2017061</v>
      </c>
      <c r="C19" s="7">
        <v>12</v>
      </c>
      <c r="D19" s="7" t="s">
        <v>45</v>
      </c>
      <c r="E19" s="7" t="s">
        <v>12</v>
      </c>
      <c r="F19" s="8" t="s">
        <v>46</v>
      </c>
      <c r="G19" s="9">
        <v>66.1</v>
      </c>
      <c r="H19" s="9">
        <v>81.8</v>
      </c>
      <c r="I19" s="9">
        <f t="shared" si="0"/>
        <v>73.95</v>
      </c>
      <c r="J19" s="10">
        <f>RANK(I19,I:I)</f>
        <v>17</v>
      </c>
    </row>
    <row r="20" s="1" customFormat="1" ht="26" customHeight="1" spans="1:10">
      <c r="A20" s="7">
        <v>18</v>
      </c>
      <c r="B20" s="7">
        <v>2017130</v>
      </c>
      <c r="C20" s="7">
        <v>20</v>
      </c>
      <c r="D20" s="7" t="s">
        <v>47</v>
      </c>
      <c r="E20" s="7" t="s">
        <v>12</v>
      </c>
      <c r="F20" s="8" t="s">
        <v>48</v>
      </c>
      <c r="G20" s="9">
        <v>66.1</v>
      </c>
      <c r="H20" s="9">
        <v>81.6</v>
      </c>
      <c r="I20" s="9">
        <f t="shared" si="0"/>
        <v>73.85</v>
      </c>
      <c r="J20" s="10">
        <f>RANK(I20,I:I)</f>
        <v>18</v>
      </c>
    </row>
    <row r="21" s="1" customFormat="1" ht="26" customHeight="1" spans="1:10">
      <c r="A21" s="7">
        <v>19</v>
      </c>
      <c r="B21" s="7">
        <v>2017166</v>
      </c>
      <c r="C21" s="7">
        <v>30</v>
      </c>
      <c r="D21" s="7" t="s">
        <v>49</v>
      </c>
      <c r="E21" s="7" t="s">
        <v>19</v>
      </c>
      <c r="F21" s="8" t="s">
        <v>50</v>
      </c>
      <c r="G21" s="9">
        <v>64.3</v>
      </c>
      <c r="H21" s="9">
        <v>83</v>
      </c>
      <c r="I21" s="9">
        <f t="shared" si="0"/>
        <v>73.65</v>
      </c>
      <c r="J21" s="10">
        <f>RANK(I21,I:I)</f>
        <v>19</v>
      </c>
    </row>
    <row r="22" s="1" customFormat="1" ht="26" customHeight="1" spans="1:10">
      <c r="A22" s="7">
        <v>20</v>
      </c>
      <c r="B22" s="7">
        <v>2017167</v>
      </c>
      <c r="C22" s="7">
        <v>33</v>
      </c>
      <c r="D22" s="7" t="s">
        <v>51</v>
      </c>
      <c r="E22" s="7" t="s">
        <v>12</v>
      </c>
      <c r="F22" s="8" t="s">
        <v>52</v>
      </c>
      <c r="G22" s="9">
        <v>67.9</v>
      </c>
      <c r="H22" s="9">
        <v>78.8</v>
      </c>
      <c r="I22" s="9">
        <f t="shared" si="0"/>
        <v>73.35</v>
      </c>
      <c r="J22" s="10">
        <f>RANK(I22,I:I)</f>
        <v>20</v>
      </c>
    </row>
    <row r="23" s="1" customFormat="1" ht="26" customHeight="1" spans="1:10">
      <c r="A23" s="7">
        <v>21</v>
      </c>
      <c r="B23" s="7">
        <v>2017145</v>
      </c>
      <c r="C23" s="7">
        <v>36</v>
      </c>
      <c r="D23" s="7" t="s">
        <v>53</v>
      </c>
      <c r="E23" s="7" t="s">
        <v>12</v>
      </c>
      <c r="F23" s="8" t="s">
        <v>54</v>
      </c>
      <c r="G23" s="9">
        <v>64.9</v>
      </c>
      <c r="H23" s="9">
        <v>81.5</v>
      </c>
      <c r="I23" s="9">
        <f t="shared" si="0"/>
        <v>73.2</v>
      </c>
      <c r="J23" s="10">
        <f>RANK(I23,I:I)</f>
        <v>21</v>
      </c>
    </row>
    <row r="24" s="1" customFormat="1" ht="26" customHeight="1" spans="1:10">
      <c r="A24" s="7">
        <v>22</v>
      </c>
      <c r="B24" s="7">
        <v>2017094</v>
      </c>
      <c r="C24" s="7">
        <v>10</v>
      </c>
      <c r="D24" s="7" t="s">
        <v>55</v>
      </c>
      <c r="E24" s="7" t="s">
        <v>19</v>
      </c>
      <c r="F24" s="8" t="s">
        <v>56</v>
      </c>
      <c r="G24" s="9">
        <v>63.4</v>
      </c>
      <c r="H24" s="9">
        <v>82.76</v>
      </c>
      <c r="I24" s="9">
        <f t="shared" si="0"/>
        <v>73.08</v>
      </c>
      <c r="J24" s="10">
        <f>RANK(I24,I:I)</f>
        <v>22</v>
      </c>
    </row>
    <row r="25" s="1" customFormat="1" ht="26" customHeight="1" spans="1:10">
      <c r="A25" s="7">
        <v>23</v>
      </c>
      <c r="B25" s="7">
        <v>2017026</v>
      </c>
      <c r="C25" s="7">
        <v>9</v>
      </c>
      <c r="D25" s="7" t="s">
        <v>57</v>
      </c>
      <c r="E25" s="7" t="s">
        <v>12</v>
      </c>
      <c r="F25" s="8" t="s">
        <v>58</v>
      </c>
      <c r="G25" s="9">
        <v>70.8</v>
      </c>
      <c r="H25" s="9">
        <v>75.3</v>
      </c>
      <c r="I25" s="9">
        <f t="shared" si="0"/>
        <v>73.05</v>
      </c>
      <c r="J25" s="10">
        <f>RANK(I25,I:I)</f>
        <v>23</v>
      </c>
    </row>
    <row r="26" s="1" customFormat="1" ht="26" customHeight="1" spans="1:10">
      <c r="A26" s="7">
        <v>24</v>
      </c>
      <c r="B26" s="7">
        <v>2017024</v>
      </c>
      <c r="C26" s="7">
        <v>34</v>
      </c>
      <c r="D26" s="7" t="s">
        <v>59</v>
      </c>
      <c r="E26" s="7" t="s">
        <v>12</v>
      </c>
      <c r="F26" s="8" t="s">
        <v>60</v>
      </c>
      <c r="G26" s="9">
        <v>66.9</v>
      </c>
      <c r="H26" s="9">
        <v>79</v>
      </c>
      <c r="I26" s="9">
        <f t="shared" si="0"/>
        <v>72.95</v>
      </c>
      <c r="J26" s="10">
        <f>RANK(I26,I:I)</f>
        <v>24</v>
      </c>
    </row>
    <row r="27" s="1" customFormat="1" ht="26" customHeight="1" spans="1:10">
      <c r="A27" s="7">
        <v>25</v>
      </c>
      <c r="B27" s="7">
        <v>2017137</v>
      </c>
      <c r="C27" s="7">
        <v>27</v>
      </c>
      <c r="D27" s="7" t="s">
        <v>61</v>
      </c>
      <c r="E27" s="7" t="s">
        <v>19</v>
      </c>
      <c r="F27" s="8" t="s">
        <v>62</v>
      </c>
      <c r="G27" s="9">
        <v>64.7</v>
      </c>
      <c r="H27" s="9">
        <v>81</v>
      </c>
      <c r="I27" s="9">
        <f t="shared" si="0"/>
        <v>72.85</v>
      </c>
      <c r="J27" s="10">
        <f>RANK(I27,I:I)</f>
        <v>25</v>
      </c>
    </row>
    <row r="28" s="1" customFormat="1" ht="26" customHeight="1" spans="1:10">
      <c r="A28" s="7">
        <v>26</v>
      </c>
      <c r="B28" s="7">
        <v>2017150</v>
      </c>
      <c r="C28" s="7">
        <v>26</v>
      </c>
      <c r="D28" s="7" t="s">
        <v>63</v>
      </c>
      <c r="E28" s="7" t="s">
        <v>12</v>
      </c>
      <c r="F28" s="8" t="s">
        <v>64</v>
      </c>
      <c r="G28" s="9">
        <v>68.7</v>
      </c>
      <c r="H28" s="9">
        <v>76.7</v>
      </c>
      <c r="I28" s="9">
        <f t="shared" si="0"/>
        <v>72.7</v>
      </c>
      <c r="J28" s="10">
        <f>RANK(I28,I:I)</f>
        <v>26</v>
      </c>
    </row>
    <row r="29" s="1" customFormat="1" ht="26" customHeight="1" spans="1:10">
      <c r="A29" s="7">
        <v>27</v>
      </c>
      <c r="B29" s="7">
        <v>2017175</v>
      </c>
      <c r="C29" s="7">
        <v>32</v>
      </c>
      <c r="D29" s="7" t="s">
        <v>65</v>
      </c>
      <c r="E29" s="7" t="s">
        <v>19</v>
      </c>
      <c r="F29" s="8" t="s">
        <v>66</v>
      </c>
      <c r="G29" s="9">
        <v>67.4</v>
      </c>
      <c r="H29" s="9">
        <v>77.6</v>
      </c>
      <c r="I29" s="9">
        <f t="shared" si="0"/>
        <v>72.5</v>
      </c>
      <c r="J29" s="10">
        <f>RANK(I29,I:I)</f>
        <v>27</v>
      </c>
    </row>
    <row r="30" s="1" customFormat="1" ht="26" customHeight="1" spans="1:10">
      <c r="A30" s="7">
        <v>28</v>
      </c>
      <c r="B30" s="7">
        <v>2017143</v>
      </c>
      <c r="C30" s="7">
        <v>45</v>
      </c>
      <c r="D30" s="7" t="s">
        <v>67</v>
      </c>
      <c r="E30" s="7" t="s">
        <v>12</v>
      </c>
      <c r="F30" s="8" t="s">
        <v>68</v>
      </c>
      <c r="G30" s="9">
        <v>63.2</v>
      </c>
      <c r="H30" s="9">
        <v>81.7</v>
      </c>
      <c r="I30" s="9">
        <f t="shared" si="0"/>
        <v>72.45</v>
      </c>
      <c r="J30" s="10">
        <f>RANK(I30,I:I)</f>
        <v>28</v>
      </c>
    </row>
    <row r="31" s="1" customFormat="1" ht="26" customHeight="1" spans="1:10">
      <c r="A31" s="7">
        <v>29</v>
      </c>
      <c r="B31" s="7">
        <v>2017092</v>
      </c>
      <c r="C31" s="7">
        <v>29</v>
      </c>
      <c r="D31" s="7" t="s">
        <v>69</v>
      </c>
      <c r="E31" s="7" t="s">
        <v>19</v>
      </c>
      <c r="F31" s="8" t="s">
        <v>70</v>
      </c>
      <c r="G31" s="9">
        <v>63.4</v>
      </c>
      <c r="H31" s="9">
        <v>81.1</v>
      </c>
      <c r="I31" s="9">
        <f t="shared" si="0"/>
        <v>72.25</v>
      </c>
      <c r="J31" s="10">
        <f>RANK(I31,I:I)</f>
        <v>29</v>
      </c>
    </row>
    <row r="32" s="1" customFormat="1" ht="26" customHeight="1" spans="1:10">
      <c r="A32" s="7">
        <v>30</v>
      </c>
      <c r="B32" s="7">
        <v>2017118</v>
      </c>
      <c r="C32" s="7">
        <v>5</v>
      </c>
      <c r="D32" s="7" t="s">
        <v>71</v>
      </c>
      <c r="E32" s="7" t="s">
        <v>12</v>
      </c>
      <c r="F32" s="8" t="s">
        <v>72</v>
      </c>
      <c r="G32" s="9">
        <v>62.8</v>
      </c>
      <c r="H32" s="9">
        <v>81.6</v>
      </c>
      <c r="I32" s="9">
        <f t="shared" si="0"/>
        <v>72.2</v>
      </c>
      <c r="J32" s="10">
        <f>RANK(I32,I:I)</f>
        <v>30</v>
      </c>
    </row>
    <row r="33" s="1" customFormat="1" ht="26" customHeight="1" spans="1:10">
      <c r="A33" s="7">
        <v>31</v>
      </c>
      <c r="B33" s="7">
        <v>2017158</v>
      </c>
      <c r="C33" s="7">
        <v>22</v>
      </c>
      <c r="D33" s="7" t="s">
        <v>73</v>
      </c>
      <c r="E33" s="7" t="s">
        <v>12</v>
      </c>
      <c r="F33" s="8" t="s">
        <v>74</v>
      </c>
      <c r="G33" s="9">
        <v>65.1</v>
      </c>
      <c r="H33" s="9">
        <v>78.6</v>
      </c>
      <c r="I33" s="9">
        <f t="shared" si="0"/>
        <v>71.85</v>
      </c>
      <c r="J33" s="10">
        <f>RANK(I33,I:I)</f>
        <v>31</v>
      </c>
    </row>
    <row r="34" s="1" customFormat="1" ht="26" customHeight="1" spans="1:10">
      <c r="A34" s="7">
        <v>32</v>
      </c>
      <c r="B34" s="7">
        <v>2017073</v>
      </c>
      <c r="C34" s="7">
        <v>11</v>
      </c>
      <c r="D34" s="7" t="s">
        <v>75</v>
      </c>
      <c r="E34" s="7" t="s">
        <v>12</v>
      </c>
      <c r="F34" s="8" t="s">
        <v>76</v>
      </c>
      <c r="G34" s="9">
        <v>62.6</v>
      </c>
      <c r="H34" s="9">
        <v>80.8</v>
      </c>
      <c r="I34" s="9">
        <f t="shared" si="0"/>
        <v>71.7</v>
      </c>
      <c r="J34" s="10">
        <f>RANK(I34,I:I)</f>
        <v>32</v>
      </c>
    </row>
    <row r="35" s="1" customFormat="1" ht="26" customHeight="1" spans="1:10">
      <c r="A35" s="7">
        <v>33</v>
      </c>
      <c r="B35" s="7">
        <v>2017045</v>
      </c>
      <c r="C35" s="7">
        <v>21</v>
      </c>
      <c r="D35" s="7" t="s">
        <v>77</v>
      </c>
      <c r="E35" s="7" t="s">
        <v>19</v>
      </c>
      <c r="F35" s="8" t="s">
        <v>78</v>
      </c>
      <c r="G35" s="9">
        <v>67.4</v>
      </c>
      <c r="H35" s="9">
        <v>75.6</v>
      </c>
      <c r="I35" s="9">
        <f t="shared" si="0"/>
        <v>71.5</v>
      </c>
      <c r="J35" s="10">
        <f>RANK(I35,I:I)</f>
        <v>33</v>
      </c>
    </row>
    <row r="36" s="1" customFormat="1" ht="26" customHeight="1" spans="1:10">
      <c r="A36" s="7">
        <v>34</v>
      </c>
      <c r="B36" s="7">
        <v>2017017</v>
      </c>
      <c r="C36" s="7">
        <v>25</v>
      </c>
      <c r="D36" s="7" t="s">
        <v>79</v>
      </c>
      <c r="E36" s="7" t="s">
        <v>12</v>
      </c>
      <c r="F36" s="8" t="s">
        <v>80</v>
      </c>
      <c r="G36" s="9">
        <v>66.2</v>
      </c>
      <c r="H36" s="9">
        <v>76.5</v>
      </c>
      <c r="I36" s="9">
        <f t="shared" si="0"/>
        <v>71.35</v>
      </c>
      <c r="J36" s="10">
        <f>RANK(I36,I:I)</f>
        <v>34</v>
      </c>
    </row>
    <row r="37" s="1" customFormat="1" ht="26" customHeight="1" spans="1:10">
      <c r="A37" s="7">
        <v>35</v>
      </c>
      <c r="B37" s="7">
        <v>2017140</v>
      </c>
      <c r="C37" s="7">
        <v>42</v>
      </c>
      <c r="D37" s="7" t="s">
        <v>81</v>
      </c>
      <c r="E37" s="7" t="s">
        <v>12</v>
      </c>
      <c r="F37" s="8" t="s">
        <v>82</v>
      </c>
      <c r="G37" s="9">
        <v>63.1</v>
      </c>
      <c r="H37" s="9">
        <v>79.5</v>
      </c>
      <c r="I37" s="9">
        <f t="shared" si="0"/>
        <v>71.3</v>
      </c>
      <c r="J37" s="10">
        <f>RANK(I37,I:I)</f>
        <v>35</v>
      </c>
    </row>
    <row r="38" s="1" customFormat="1" ht="26" customHeight="1" spans="1:10">
      <c r="A38" s="7">
        <v>36</v>
      </c>
      <c r="B38" s="7">
        <v>2017168</v>
      </c>
      <c r="C38" s="7">
        <v>19</v>
      </c>
      <c r="D38" s="7" t="s">
        <v>83</v>
      </c>
      <c r="E38" s="7" t="s">
        <v>12</v>
      </c>
      <c r="F38" s="8" t="s">
        <v>84</v>
      </c>
      <c r="G38" s="9">
        <v>62.3</v>
      </c>
      <c r="H38" s="9">
        <v>80.14</v>
      </c>
      <c r="I38" s="9">
        <f t="shared" si="0"/>
        <v>71.22</v>
      </c>
      <c r="J38" s="10">
        <f>RANK(I38,I:I)</f>
        <v>36</v>
      </c>
    </row>
    <row r="39" s="1" customFormat="1" ht="26" customHeight="1" spans="1:10">
      <c r="A39" s="7">
        <v>37</v>
      </c>
      <c r="B39" s="7">
        <v>2017012</v>
      </c>
      <c r="C39" s="7">
        <v>1</v>
      </c>
      <c r="D39" s="7" t="s">
        <v>85</v>
      </c>
      <c r="E39" s="7" t="s">
        <v>12</v>
      </c>
      <c r="F39" s="8" t="s">
        <v>86</v>
      </c>
      <c r="G39" s="9">
        <v>66.4</v>
      </c>
      <c r="H39" s="9">
        <v>75.9</v>
      </c>
      <c r="I39" s="9">
        <f t="shared" si="0"/>
        <v>71.15</v>
      </c>
      <c r="J39" s="10">
        <f>RANK(I39,I:I)</f>
        <v>37</v>
      </c>
    </row>
    <row r="40" s="1" customFormat="1" ht="26" customHeight="1" spans="1:10">
      <c r="A40" s="7">
        <v>38</v>
      </c>
      <c r="B40" s="7">
        <v>2017090</v>
      </c>
      <c r="C40" s="7">
        <v>7</v>
      </c>
      <c r="D40" s="7" t="s">
        <v>87</v>
      </c>
      <c r="E40" s="7" t="s">
        <v>12</v>
      </c>
      <c r="F40" s="8" t="s">
        <v>88</v>
      </c>
      <c r="G40" s="9">
        <v>62.7</v>
      </c>
      <c r="H40" s="9">
        <v>79.4</v>
      </c>
      <c r="I40" s="9">
        <f t="shared" si="0"/>
        <v>71.05</v>
      </c>
      <c r="J40" s="10">
        <f>RANK(I40,I:I)</f>
        <v>38</v>
      </c>
    </row>
    <row r="41" s="1" customFormat="1" ht="26" customHeight="1" spans="1:10">
      <c r="A41" s="7">
        <v>39</v>
      </c>
      <c r="B41" s="7">
        <v>2017048</v>
      </c>
      <c r="C41" s="7">
        <v>13</v>
      </c>
      <c r="D41" s="7" t="s">
        <v>89</v>
      </c>
      <c r="E41" s="7" t="s">
        <v>12</v>
      </c>
      <c r="F41" s="8" t="s">
        <v>90</v>
      </c>
      <c r="G41" s="9">
        <v>63</v>
      </c>
      <c r="H41" s="9">
        <v>79</v>
      </c>
      <c r="I41" s="9">
        <f t="shared" si="0"/>
        <v>71</v>
      </c>
      <c r="J41" s="10">
        <f>RANK(I41,I:I)</f>
        <v>39</v>
      </c>
    </row>
    <row r="42" s="1" customFormat="1" ht="26" customHeight="1" spans="1:10">
      <c r="A42" s="7">
        <v>40</v>
      </c>
      <c r="B42" s="7">
        <v>2017097</v>
      </c>
      <c r="C42" s="7">
        <v>44</v>
      </c>
      <c r="D42" s="7" t="s">
        <v>91</v>
      </c>
      <c r="E42" s="7" t="s">
        <v>19</v>
      </c>
      <c r="F42" s="8" t="s">
        <v>92</v>
      </c>
      <c r="G42" s="9">
        <v>62.8</v>
      </c>
      <c r="H42" s="9">
        <v>78</v>
      </c>
      <c r="I42" s="9">
        <f t="shared" si="0"/>
        <v>70.4</v>
      </c>
      <c r="J42" s="10">
        <f>RANK(I42,I:I)</f>
        <v>40</v>
      </c>
    </row>
    <row r="43" s="1" customFormat="1" ht="26" customHeight="1" spans="1:10">
      <c r="A43" s="7">
        <v>41</v>
      </c>
      <c r="B43" s="7">
        <v>2017028</v>
      </c>
      <c r="C43" s="7">
        <v>48</v>
      </c>
      <c r="D43" s="7" t="s">
        <v>93</v>
      </c>
      <c r="E43" s="7" t="s">
        <v>12</v>
      </c>
      <c r="F43" s="8" t="s">
        <v>94</v>
      </c>
      <c r="G43" s="9">
        <v>64</v>
      </c>
      <c r="H43" s="9">
        <v>76.7</v>
      </c>
      <c r="I43" s="9">
        <f t="shared" si="0"/>
        <v>70.35</v>
      </c>
      <c r="J43" s="10">
        <f>RANK(I43,I:I)</f>
        <v>41</v>
      </c>
    </row>
    <row r="44" s="1" customFormat="1" ht="26" customHeight="1" spans="1:10">
      <c r="A44" s="7">
        <v>42</v>
      </c>
      <c r="B44" s="7">
        <v>2017027</v>
      </c>
      <c r="C44" s="7">
        <v>24</v>
      </c>
      <c r="D44" s="7" t="s">
        <v>95</v>
      </c>
      <c r="E44" s="7" t="s">
        <v>12</v>
      </c>
      <c r="F44" s="8" t="s">
        <v>96</v>
      </c>
      <c r="G44" s="9">
        <v>62.5</v>
      </c>
      <c r="H44" s="9">
        <v>78.2</v>
      </c>
      <c r="I44" s="9">
        <f t="shared" si="0"/>
        <v>70.35</v>
      </c>
      <c r="J44" s="10">
        <f>RANK(I44,I:I)</f>
        <v>41</v>
      </c>
    </row>
    <row r="45" s="1" customFormat="1" ht="26" customHeight="1" spans="1:10">
      <c r="A45" s="7">
        <v>43</v>
      </c>
      <c r="B45" s="7">
        <v>2017013</v>
      </c>
      <c r="C45" s="7">
        <v>40</v>
      </c>
      <c r="D45" s="7" t="s">
        <v>97</v>
      </c>
      <c r="E45" s="7" t="s">
        <v>12</v>
      </c>
      <c r="F45" s="8" t="s">
        <v>98</v>
      </c>
      <c r="G45" s="9">
        <v>63.3</v>
      </c>
      <c r="H45" s="9">
        <v>77.1</v>
      </c>
      <c r="I45" s="9">
        <f t="shared" si="0"/>
        <v>70.2</v>
      </c>
      <c r="J45" s="10">
        <f>RANK(I45,I:I)</f>
        <v>43</v>
      </c>
    </row>
    <row r="46" s="1" customFormat="1" ht="26" customHeight="1" spans="1:10">
      <c r="A46" s="7">
        <v>44</v>
      </c>
      <c r="B46" s="7">
        <v>2017125</v>
      </c>
      <c r="C46" s="7">
        <v>6</v>
      </c>
      <c r="D46" s="7" t="s">
        <v>99</v>
      </c>
      <c r="E46" s="7" t="s">
        <v>12</v>
      </c>
      <c r="F46" s="8" t="s">
        <v>100</v>
      </c>
      <c r="G46" s="9">
        <v>64</v>
      </c>
      <c r="H46" s="9">
        <v>76.3</v>
      </c>
      <c r="I46" s="9">
        <f t="shared" si="0"/>
        <v>70.15</v>
      </c>
      <c r="J46" s="10">
        <f>RANK(I46,I:I)</f>
        <v>44</v>
      </c>
    </row>
    <row r="47" s="1" customFormat="1" ht="26" customHeight="1" spans="1:10">
      <c r="A47" s="7">
        <v>45</v>
      </c>
      <c r="B47" s="7">
        <v>2017187</v>
      </c>
      <c r="C47" s="7">
        <v>38</v>
      </c>
      <c r="D47" s="7" t="s">
        <v>101</v>
      </c>
      <c r="E47" s="7" t="s">
        <v>12</v>
      </c>
      <c r="F47" s="8" t="s">
        <v>102</v>
      </c>
      <c r="G47" s="9">
        <v>67.6</v>
      </c>
      <c r="H47" s="9">
        <v>72.2</v>
      </c>
      <c r="I47" s="9">
        <f t="shared" si="0"/>
        <v>69.9</v>
      </c>
      <c r="J47" s="10">
        <f>RANK(I47,I:I)</f>
        <v>45</v>
      </c>
    </row>
    <row r="48" s="1" customFormat="1" ht="26" customHeight="1" spans="1:10">
      <c r="A48" s="7">
        <v>46</v>
      </c>
      <c r="B48" s="7">
        <v>2017149</v>
      </c>
      <c r="C48" s="7">
        <v>47</v>
      </c>
      <c r="D48" s="7" t="s">
        <v>103</v>
      </c>
      <c r="E48" s="7" t="s">
        <v>12</v>
      </c>
      <c r="F48" s="8" t="s">
        <v>104</v>
      </c>
      <c r="G48" s="9">
        <v>63.9</v>
      </c>
      <c r="H48" s="9">
        <v>75.7</v>
      </c>
      <c r="I48" s="9">
        <f t="shared" ref="I48:I52" si="1">(G48*0.5+H48*0.5)</f>
        <v>69.8</v>
      </c>
      <c r="J48" s="10">
        <f>RANK(I48,I:I)</f>
        <v>46</v>
      </c>
    </row>
    <row r="49" s="1" customFormat="1" ht="26" customHeight="1" spans="1:10">
      <c r="A49" s="7">
        <v>47</v>
      </c>
      <c r="B49" s="7">
        <v>2017132</v>
      </c>
      <c r="C49" s="7">
        <v>4</v>
      </c>
      <c r="D49" s="7" t="s">
        <v>105</v>
      </c>
      <c r="E49" s="7" t="s">
        <v>12</v>
      </c>
      <c r="F49" s="8" t="s">
        <v>106</v>
      </c>
      <c r="G49" s="9">
        <v>62.4</v>
      </c>
      <c r="H49" s="9">
        <v>77.1</v>
      </c>
      <c r="I49" s="9">
        <f t="shared" si="1"/>
        <v>69.75</v>
      </c>
      <c r="J49" s="10">
        <f>RANK(I49,I:I)</f>
        <v>47</v>
      </c>
    </row>
    <row r="50" s="1" customFormat="1" ht="26" customHeight="1" spans="1:10">
      <c r="A50" s="7">
        <v>48</v>
      </c>
      <c r="B50" s="7">
        <v>2017146</v>
      </c>
      <c r="C50" s="7">
        <v>39</v>
      </c>
      <c r="D50" s="7" t="s">
        <v>107</v>
      </c>
      <c r="E50" s="7" t="s">
        <v>19</v>
      </c>
      <c r="F50" s="8" t="s">
        <v>108</v>
      </c>
      <c r="G50" s="9">
        <v>63.1</v>
      </c>
      <c r="H50" s="9">
        <v>76</v>
      </c>
      <c r="I50" s="9">
        <f t="shared" si="1"/>
        <v>69.55</v>
      </c>
      <c r="J50" s="10">
        <f>RANK(I50,I:I)</f>
        <v>48</v>
      </c>
    </row>
    <row r="51" s="1" customFormat="1" ht="26" customHeight="1" spans="1:10">
      <c r="A51" s="7">
        <v>49</v>
      </c>
      <c r="B51" s="7">
        <v>2017070</v>
      </c>
      <c r="C51" s="7">
        <v>14</v>
      </c>
      <c r="D51" s="7" t="s">
        <v>109</v>
      </c>
      <c r="E51" s="7" t="s">
        <v>12</v>
      </c>
      <c r="F51" s="8" t="s">
        <v>110</v>
      </c>
      <c r="G51" s="9">
        <v>62.8</v>
      </c>
      <c r="H51" s="9">
        <v>74.8</v>
      </c>
      <c r="I51" s="9">
        <f t="shared" si="1"/>
        <v>68.8</v>
      </c>
      <c r="J51" s="10">
        <f>RANK(I51,I:I)</f>
        <v>49</v>
      </c>
    </row>
    <row r="52" s="1" customFormat="1" ht="26" customHeight="1" spans="1:10">
      <c r="A52" s="7">
        <v>50</v>
      </c>
      <c r="B52" s="7">
        <v>2017182</v>
      </c>
      <c r="C52" s="7">
        <v>2</v>
      </c>
      <c r="D52" s="7" t="s">
        <v>111</v>
      </c>
      <c r="E52" s="7" t="s">
        <v>12</v>
      </c>
      <c r="F52" s="8" t="s">
        <v>112</v>
      </c>
      <c r="G52" s="9">
        <v>62.9</v>
      </c>
      <c r="H52" s="9">
        <v>73.7</v>
      </c>
      <c r="I52" s="9">
        <f t="shared" si="1"/>
        <v>68.3</v>
      </c>
      <c r="J52" s="10">
        <f>RANK(I52,I:I)</f>
        <v>50</v>
      </c>
    </row>
    <row r="53" s="1" customFormat="1" ht="26" customHeight="1" spans="1:10">
      <c r="A53" s="7">
        <v>51</v>
      </c>
      <c r="B53" s="7">
        <v>2017172</v>
      </c>
      <c r="C53" s="7"/>
      <c r="D53" s="7" t="s">
        <v>113</v>
      </c>
      <c r="E53" s="7" t="s">
        <v>12</v>
      </c>
      <c r="F53" s="8" t="s">
        <v>114</v>
      </c>
      <c r="G53" s="9">
        <v>65.8</v>
      </c>
      <c r="H53" s="9" t="s">
        <v>115</v>
      </c>
      <c r="I53" s="9"/>
      <c r="J53" s="10" t="e">
        <f>RANK(I53,I:I)</f>
        <v>#N/A</v>
      </c>
    </row>
    <row r="54" s="1" customFormat="1" ht="26" customHeight="1" spans="1:10">
      <c r="A54" s="7">
        <v>52</v>
      </c>
      <c r="B54" s="7">
        <v>2017155</v>
      </c>
      <c r="C54" s="7"/>
      <c r="D54" s="7" t="s">
        <v>116</v>
      </c>
      <c r="E54" s="7" t="s">
        <v>12</v>
      </c>
      <c r="F54" s="8" t="s">
        <v>117</v>
      </c>
      <c r="G54" s="9">
        <v>64.6</v>
      </c>
      <c r="H54" s="9" t="s">
        <v>115</v>
      </c>
      <c r="I54" s="9"/>
      <c r="J54" s="10" t="e">
        <f>RANK(I54,I:I)</f>
        <v>#N/A</v>
      </c>
    </row>
    <row r="55" s="1" customFormat="1" ht="26" customHeight="1" spans="1:10">
      <c r="A55" s="7">
        <v>53</v>
      </c>
      <c r="B55" s="7">
        <v>2017152</v>
      </c>
      <c r="C55" s="7"/>
      <c r="D55" s="7" t="s">
        <v>118</v>
      </c>
      <c r="E55" s="7" t="s">
        <v>12</v>
      </c>
      <c r="F55" s="8" t="s">
        <v>119</v>
      </c>
      <c r="G55" s="9">
        <v>62.8</v>
      </c>
      <c r="H55" s="9" t="s">
        <v>115</v>
      </c>
      <c r="I55" s="9"/>
      <c r="J55" s="10" t="e">
        <f>RANK(I55,I:I)</f>
        <v>#N/A</v>
      </c>
    </row>
    <row r="56" s="1" customFormat="1" ht="26" customHeight="1" spans="1:10">
      <c r="A56" s="7">
        <v>54</v>
      </c>
      <c r="B56" s="7">
        <v>2017171</v>
      </c>
      <c r="C56" s="7"/>
      <c r="D56" s="7" t="s">
        <v>120</v>
      </c>
      <c r="E56" s="7" t="s">
        <v>12</v>
      </c>
      <c r="F56" s="8" t="s">
        <v>121</v>
      </c>
      <c r="G56" s="9">
        <v>62.8</v>
      </c>
      <c r="H56" s="9" t="s">
        <v>115</v>
      </c>
      <c r="I56" s="9"/>
      <c r="J56" s="10" t="e">
        <f>RANK(I56,I:I)</f>
        <v>#N/A</v>
      </c>
    </row>
    <row r="57" s="1" customFormat="1" ht="26" customHeight="1" spans="1:10">
      <c r="A57" s="7">
        <v>55</v>
      </c>
      <c r="B57" s="7">
        <v>2017056</v>
      </c>
      <c r="C57" s="7"/>
      <c r="D57" s="7" t="s">
        <v>122</v>
      </c>
      <c r="E57" s="7" t="s">
        <v>19</v>
      </c>
      <c r="F57" s="8" t="s">
        <v>123</v>
      </c>
      <c r="G57" s="9">
        <v>62.6</v>
      </c>
      <c r="H57" s="9" t="s">
        <v>115</v>
      </c>
      <c r="I57" s="9"/>
      <c r="J57" s="10" t="e">
        <f>RANK(I57,I:I)</f>
        <v>#N/A</v>
      </c>
    </row>
    <row r="58" s="1" customFormat="1" ht="26" customHeight="1" spans="1:10">
      <c r="A58" s="7">
        <v>56</v>
      </c>
      <c r="B58" s="7">
        <v>2017156</v>
      </c>
      <c r="C58" s="7"/>
      <c r="D58" s="7" t="s">
        <v>124</v>
      </c>
      <c r="E58" s="7" t="s">
        <v>19</v>
      </c>
      <c r="F58" s="8" t="s">
        <v>125</v>
      </c>
      <c r="G58" s="9">
        <v>62.1</v>
      </c>
      <c r="H58" s="9" t="s">
        <v>115</v>
      </c>
      <c r="I58" s="9"/>
      <c r="J58" s="10" t="e">
        <f>RANK(I58,I:I)</f>
        <v>#N/A</v>
      </c>
    </row>
  </sheetData>
  <mergeCells count="1">
    <mergeCell ref="A1:J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海の蓝</cp:lastModifiedBy>
  <dcterms:created xsi:type="dcterms:W3CDTF">2017-11-04T06:40:00Z</dcterms:created>
  <dcterms:modified xsi:type="dcterms:W3CDTF">2017-11-06T10:48:29Z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