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895" activeTab="0"/>
  </bookViews>
  <sheets>
    <sheet name="C考场" sheetId="1" r:id="rId1"/>
  </sheets>
  <definedNames>
    <definedName name="_xlnm.Print_Titles" localSheetId="0">'C考场'!$1:$3</definedName>
  </definedNames>
  <calcPr fullCalcOnLoad="1"/>
</workbook>
</file>

<file path=xl/sharedStrings.xml><?xml version="1.0" encoding="utf-8"?>
<sst xmlns="http://schemas.openxmlformats.org/spreadsheetml/2006/main" count="70" uniqueCount="50">
  <si>
    <t>姓名</t>
  </si>
  <si>
    <t>报考单位</t>
  </si>
  <si>
    <t>性别</t>
  </si>
  <si>
    <t>报考职位</t>
  </si>
  <si>
    <t>序号</t>
  </si>
  <si>
    <t>笔试成绩</t>
  </si>
  <si>
    <t>面试成绩</t>
  </si>
  <si>
    <t>成绩</t>
  </si>
  <si>
    <t>笔试面试成绩</t>
  </si>
  <si>
    <t>是否入围考察</t>
  </si>
  <si>
    <t xml:space="preserve">  </t>
  </si>
  <si>
    <t>准考证号</t>
  </si>
  <si>
    <t>01101010823</t>
  </si>
  <si>
    <t>01101010826</t>
  </si>
  <si>
    <t>01101010822</t>
  </si>
  <si>
    <t>01101010828</t>
  </si>
  <si>
    <t>01101010820</t>
  </si>
  <si>
    <t>01101010815</t>
  </si>
  <si>
    <t>01101010812</t>
  </si>
  <si>
    <t>2017年下半年丽水市莲都区公开选调公务员、事业单位选聘工作人员笔试面试成绩</t>
  </si>
  <si>
    <t>是</t>
  </si>
  <si>
    <t>叶亚飞</t>
  </si>
  <si>
    <t>女</t>
  </si>
  <si>
    <t>区人力社保局下属单位</t>
  </si>
  <si>
    <t>科员</t>
  </si>
  <si>
    <t>林苑艳</t>
  </si>
  <si>
    <t>许海明</t>
  </si>
  <si>
    <t>男</t>
  </si>
  <si>
    <t xml:space="preserve"> </t>
  </si>
  <si>
    <t>楼昕</t>
  </si>
  <si>
    <t>区人力资源和社会保障信息中心</t>
  </si>
  <si>
    <t>医疗保险稽核工作人员</t>
  </si>
  <si>
    <t>2017年下半年丽水市莲都区公开选调公务员、事业单位选聘工作人员笔试面试成绩</t>
  </si>
  <si>
    <t>序号</t>
  </si>
  <si>
    <t>姓名</t>
  </si>
  <si>
    <t>性别</t>
  </si>
  <si>
    <t>准考证号</t>
  </si>
  <si>
    <t>报考单位</t>
  </si>
  <si>
    <t>报考职位</t>
  </si>
  <si>
    <t>笔试成绩</t>
  </si>
  <si>
    <t>面试成绩</t>
  </si>
  <si>
    <t>笔试面试成绩</t>
  </si>
  <si>
    <t>是否入围考察</t>
  </si>
  <si>
    <t>成绩</t>
  </si>
  <si>
    <t>林伊舒</t>
  </si>
  <si>
    <t>区会计核算中心</t>
  </si>
  <si>
    <t>王晶</t>
  </si>
  <si>
    <t>徐璐</t>
  </si>
  <si>
    <t>(笔试成绩÷2)*40%</t>
  </si>
  <si>
    <t>(笔试成绩÷2)*50%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</si>
</sst>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0_ "/>
    <numFmt numFmtId="180" formatCode="#,##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9" fontId="5" fillId="0" borderId="10" xfId="33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177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9" fontId="5" fillId="0" borderId="10" xfId="33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P13" sqref="P13"/>
    </sheetView>
  </sheetViews>
  <sheetFormatPr defaultColWidth="9.00390625" defaultRowHeight="14.25"/>
  <cols>
    <col min="1" max="1" width="3.625" style="0" customWidth="1"/>
    <col min="2" max="2" width="6.25390625" style="2" customWidth="1"/>
    <col min="3" max="3" width="4.50390625" style="2" customWidth="1"/>
    <col min="4" max="4" width="11.25390625" style="7" customWidth="1"/>
    <col min="5" max="5" width="16.00390625" style="3" customWidth="1"/>
    <col min="6" max="6" width="9.25390625" style="3" customWidth="1"/>
    <col min="7" max="7" width="7.50390625" style="4" customWidth="1"/>
    <col min="8" max="8" width="15.75390625" style="0" customWidth="1"/>
    <col min="9" max="9" width="6.625" style="0" customWidth="1"/>
    <col min="10" max="10" width="6.875" style="0" customWidth="1"/>
    <col min="11" max="11" width="6.125" style="0" customWidth="1"/>
    <col min="12" max="12" width="5.875" style="0" customWidth="1"/>
  </cols>
  <sheetData>
    <row r="1" spans="1:12" ht="39.7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5" customFormat="1" ht="26.25" customHeight="1">
      <c r="A2" s="28" t="s">
        <v>4</v>
      </c>
      <c r="B2" s="30" t="s">
        <v>0</v>
      </c>
      <c r="C2" s="30" t="s">
        <v>2</v>
      </c>
      <c r="D2" s="35" t="s">
        <v>11</v>
      </c>
      <c r="E2" s="30" t="s">
        <v>1</v>
      </c>
      <c r="F2" s="30" t="s">
        <v>3</v>
      </c>
      <c r="G2" s="32" t="s">
        <v>5</v>
      </c>
      <c r="H2" s="32"/>
      <c r="I2" s="32" t="s">
        <v>6</v>
      </c>
      <c r="J2" s="32"/>
      <c r="K2" s="27" t="s">
        <v>8</v>
      </c>
      <c r="L2" s="32" t="s">
        <v>9</v>
      </c>
    </row>
    <row r="3" spans="1:12" s="6" customFormat="1" ht="22.5" customHeight="1">
      <c r="A3" s="28"/>
      <c r="B3" s="30"/>
      <c r="C3" s="30"/>
      <c r="D3" s="35"/>
      <c r="E3" s="30"/>
      <c r="F3" s="30"/>
      <c r="G3" s="8" t="s">
        <v>7</v>
      </c>
      <c r="H3" s="10" t="s">
        <v>48</v>
      </c>
      <c r="I3" s="9" t="s">
        <v>7</v>
      </c>
      <c r="J3" s="10">
        <v>0.4</v>
      </c>
      <c r="K3" s="27"/>
      <c r="L3" s="32"/>
    </row>
    <row r="4" spans="1:12" s="1" customFormat="1" ht="34.5" customHeight="1">
      <c r="A4" s="11">
        <v>1</v>
      </c>
      <c r="B4" s="12" t="s">
        <v>21</v>
      </c>
      <c r="C4" s="12" t="s">
        <v>22</v>
      </c>
      <c r="D4" s="13" t="s">
        <v>12</v>
      </c>
      <c r="E4" s="14" t="s">
        <v>23</v>
      </c>
      <c r="F4" s="14" t="s">
        <v>24</v>
      </c>
      <c r="G4" s="15">
        <v>116.5</v>
      </c>
      <c r="H4" s="16">
        <f>G4/2*0.4</f>
        <v>23.3</v>
      </c>
      <c r="I4" s="17">
        <v>76.6</v>
      </c>
      <c r="J4" s="17">
        <f>I4*0.4</f>
        <v>30.64</v>
      </c>
      <c r="K4" s="16">
        <f>H4++J4</f>
        <v>53.94</v>
      </c>
      <c r="L4" s="16" t="s">
        <v>20</v>
      </c>
    </row>
    <row r="5" spans="1:12" s="1" customFormat="1" ht="34.5" customHeight="1">
      <c r="A5" s="11">
        <v>2</v>
      </c>
      <c r="B5" s="12" t="s">
        <v>25</v>
      </c>
      <c r="C5" s="12" t="s">
        <v>22</v>
      </c>
      <c r="D5" s="13" t="s">
        <v>13</v>
      </c>
      <c r="E5" s="14" t="s">
        <v>23</v>
      </c>
      <c r="F5" s="14" t="s">
        <v>24</v>
      </c>
      <c r="G5" s="15">
        <v>111</v>
      </c>
      <c r="H5" s="16">
        <f>G5/2*0.4</f>
        <v>22.200000000000003</v>
      </c>
      <c r="I5" s="17">
        <v>73.8</v>
      </c>
      <c r="J5" s="17">
        <f>I5*0.4</f>
        <v>29.52</v>
      </c>
      <c r="K5" s="16">
        <f>H5++J5</f>
        <v>51.72</v>
      </c>
      <c r="L5" s="16" t="s">
        <v>20</v>
      </c>
    </row>
    <row r="6" spans="1:12" s="1" customFormat="1" ht="34.5" customHeight="1">
      <c r="A6" s="11">
        <v>3</v>
      </c>
      <c r="B6" s="12" t="s">
        <v>26</v>
      </c>
      <c r="C6" s="12" t="s">
        <v>27</v>
      </c>
      <c r="D6" s="13" t="s">
        <v>14</v>
      </c>
      <c r="E6" s="14" t="s">
        <v>23</v>
      </c>
      <c r="F6" s="14" t="s">
        <v>24</v>
      </c>
      <c r="G6" s="15">
        <v>109</v>
      </c>
      <c r="H6" s="16">
        <f>G6/2*0.4</f>
        <v>21.8</v>
      </c>
      <c r="I6" s="17">
        <v>71.4</v>
      </c>
      <c r="J6" s="17">
        <f>I6*0.4</f>
        <v>28.560000000000002</v>
      </c>
      <c r="K6" s="16">
        <f>H6++J6</f>
        <v>50.36</v>
      </c>
      <c r="L6" s="16" t="s">
        <v>28</v>
      </c>
    </row>
    <row r="7" spans="1:12" ht="34.5" customHeight="1">
      <c r="A7" s="11">
        <v>4</v>
      </c>
      <c r="B7" s="12" t="s">
        <v>29</v>
      </c>
      <c r="C7" s="12" t="s">
        <v>27</v>
      </c>
      <c r="D7" s="13" t="s">
        <v>15</v>
      </c>
      <c r="E7" s="14" t="s">
        <v>30</v>
      </c>
      <c r="F7" s="14" t="s">
        <v>31</v>
      </c>
      <c r="G7" s="15">
        <v>93</v>
      </c>
      <c r="H7" s="16">
        <f>G7/2*0.4</f>
        <v>18.6</v>
      </c>
      <c r="I7" s="17">
        <v>75.8</v>
      </c>
      <c r="J7" s="17">
        <f>I7*0.4</f>
        <v>30.32</v>
      </c>
      <c r="K7" s="16">
        <f>H7++J7</f>
        <v>48.92</v>
      </c>
      <c r="L7" s="16" t="s">
        <v>20</v>
      </c>
    </row>
    <row r="8" spans="1:12" ht="14.25">
      <c r="A8" s="18"/>
      <c r="B8" s="19"/>
      <c r="C8" s="19"/>
      <c r="D8" s="20"/>
      <c r="E8" s="21"/>
      <c r="F8" s="21"/>
      <c r="G8" s="22"/>
      <c r="H8" s="18"/>
      <c r="I8" s="18"/>
      <c r="J8" s="18"/>
      <c r="K8" s="18"/>
      <c r="L8" s="18"/>
    </row>
    <row r="9" spans="1:12" ht="14.25">
      <c r="A9" s="18"/>
      <c r="B9" s="19"/>
      <c r="C9" s="19"/>
      <c r="D9" s="20"/>
      <c r="E9" s="21"/>
      <c r="F9" s="21"/>
      <c r="G9" s="22"/>
      <c r="H9" s="18"/>
      <c r="I9" s="18"/>
      <c r="J9" s="18"/>
      <c r="K9" s="18"/>
      <c r="L9" s="18"/>
    </row>
    <row r="10" spans="1:12" ht="39.75" customHeight="1">
      <c r="A10" s="36" t="s">
        <v>32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s="5" customFormat="1" ht="26.25" customHeight="1">
      <c r="A11" s="37" t="s">
        <v>33</v>
      </c>
      <c r="B11" s="29" t="s">
        <v>34</v>
      </c>
      <c r="C11" s="29" t="s">
        <v>35</v>
      </c>
      <c r="D11" s="38" t="s">
        <v>36</v>
      </c>
      <c r="E11" s="29" t="s">
        <v>37</v>
      </c>
      <c r="F11" s="29" t="s">
        <v>38</v>
      </c>
      <c r="G11" s="33" t="s">
        <v>39</v>
      </c>
      <c r="H11" s="33"/>
      <c r="I11" s="33" t="s">
        <v>40</v>
      </c>
      <c r="J11" s="33"/>
      <c r="K11" s="34" t="s">
        <v>41</v>
      </c>
      <c r="L11" s="33" t="s">
        <v>42</v>
      </c>
    </row>
    <row r="12" spans="1:13" s="6" customFormat="1" ht="22.5" customHeight="1">
      <c r="A12" s="37"/>
      <c r="B12" s="29"/>
      <c r="C12" s="29"/>
      <c r="D12" s="38"/>
      <c r="E12" s="29"/>
      <c r="F12" s="29"/>
      <c r="G12" s="23" t="s">
        <v>43</v>
      </c>
      <c r="H12" s="10" t="s">
        <v>49</v>
      </c>
      <c r="I12" s="25" t="s">
        <v>43</v>
      </c>
      <c r="J12" s="24">
        <v>0.5</v>
      </c>
      <c r="K12" s="34"/>
      <c r="L12" s="33"/>
      <c r="M12" s="6" t="s">
        <v>10</v>
      </c>
    </row>
    <row r="13" spans="1:12" s="1" customFormat="1" ht="34.5" customHeight="1">
      <c r="A13" s="11">
        <v>1</v>
      </c>
      <c r="B13" s="12" t="s">
        <v>44</v>
      </c>
      <c r="C13" s="12" t="s">
        <v>22</v>
      </c>
      <c r="D13" s="13" t="s">
        <v>16</v>
      </c>
      <c r="E13" s="14" t="s">
        <v>45</v>
      </c>
      <c r="F13" s="14" t="s">
        <v>24</v>
      </c>
      <c r="G13" s="12">
        <v>118.5</v>
      </c>
      <c r="H13" s="16">
        <f>G13/2*0.5</f>
        <v>29.625</v>
      </c>
      <c r="I13" s="17">
        <v>84</v>
      </c>
      <c r="J13" s="17">
        <f>I13*0.5</f>
        <v>42</v>
      </c>
      <c r="K13" s="16">
        <f>H13++J13</f>
        <v>71.625</v>
      </c>
      <c r="L13" s="26" t="s">
        <v>20</v>
      </c>
    </row>
    <row r="14" spans="1:12" s="1" customFormat="1" ht="34.5" customHeight="1">
      <c r="A14" s="11">
        <v>2</v>
      </c>
      <c r="B14" s="12" t="s">
        <v>46</v>
      </c>
      <c r="C14" s="12" t="s">
        <v>22</v>
      </c>
      <c r="D14" s="13" t="s">
        <v>18</v>
      </c>
      <c r="E14" s="14" t="s">
        <v>45</v>
      </c>
      <c r="F14" s="14" t="s">
        <v>24</v>
      </c>
      <c r="G14" s="12">
        <v>117</v>
      </c>
      <c r="H14" s="16">
        <f>G14/2*0.5</f>
        <v>29.25</v>
      </c>
      <c r="I14" s="17">
        <v>84</v>
      </c>
      <c r="J14" s="17">
        <f>I14*0.5</f>
        <v>42</v>
      </c>
      <c r="K14" s="16">
        <f>H14++J14</f>
        <v>71.25</v>
      </c>
      <c r="L14" s="16"/>
    </row>
    <row r="15" spans="1:12" s="1" customFormat="1" ht="34.5" customHeight="1">
      <c r="A15" s="11">
        <v>3</v>
      </c>
      <c r="B15" s="12" t="s">
        <v>47</v>
      </c>
      <c r="C15" s="12" t="s">
        <v>22</v>
      </c>
      <c r="D15" s="13" t="s">
        <v>17</v>
      </c>
      <c r="E15" s="14" t="s">
        <v>45</v>
      </c>
      <c r="F15" s="14" t="s">
        <v>24</v>
      </c>
      <c r="G15" s="12">
        <v>117.5</v>
      </c>
      <c r="H15" s="16">
        <f>G15/2*0.5</f>
        <v>29.375</v>
      </c>
      <c r="I15" s="17">
        <v>74.2</v>
      </c>
      <c r="J15" s="17">
        <f>I15*0.5</f>
        <v>37.1</v>
      </c>
      <c r="K15" s="16">
        <f>H15++J15</f>
        <v>66.475</v>
      </c>
      <c r="L15" s="26" t="s">
        <v>28</v>
      </c>
    </row>
  </sheetData>
  <sheetProtection/>
  <mergeCells count="22">
    <mergeCell ref="C11:C12"/>
    <mergeCell ref="D11:D12"/>
    <mergeCell ref="A1:L1"/>
    <mergeCell ref="F2:F3"/>
    <mergeCell ref="L2:L3"/>
    <mergeCell ref="G2:H2"/>
    <mergeCell ref="I2:J2"/>
    <mergeCell ref="G11:H11"/>
    <mergeCell ref="I11:J11"/>
    <mergeCell ref="K11:K12"/>
    <mergeCell ref="L11:L12"/>
    <mergeCell ref="D2:D3"/>
    <mergeCell ref="K2:K3"/>
    <mergeCell ref="A2:A3"/>
    <mergeCell ref="E11:E12"/>
    <mergeCell ref="F11:F12"/>
    <mergeCell ref="B2:B3"/>
    <mergeCell ref="C2:C3"/>
    <mergeCell ref="E2:E3"/>
    <mergeCell ref="A10:L10"/>
    <mergeCell ref="A11:A12"/>
    <mergeCell ref="B11:B12"/>
  </mergeCells>
  <dataValidations count="1">
    <dataValidation allowBlank="1" showErrorMessage="1" prompt="请以&quot;xxxx.xx&quot;格式输时间，如2013.06" sqref="E6:F6 E4:F4 E13:F15"/>
  </dataValidations>
  <printOptions horizontalCentered="1"/>
  <pageMargins left="0.25" right="0.31496062992125984" top="0.5511811023622047" bottom="0.551181102362204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lenovo</cp:lastModifiedBy>
  <cp:lastPrinted>2017-11-06T02:50:06Z</cp:lastPrinted>
  <dcterms:created xsi:type="dcterms:W3CDTF">2013-04-17T03:27:50Z</dcterms:created>
  <dcterms:modified xsi:type="dcterms:W3CDTF">2017-11-06T04:27:19Z</dcterms:modified>
  <cp:category/>
  <cp:version/>
  <cp:contentType/>
  <cp:contentStatus/>
</cp:coreProperties>
</file>